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CHITIET" sheetId="2" r:id="rId2"/>
  </sheets>
  <definedNames>
    <definedName name="_xlnm._FilterDatabase" localSheetId="1" hidden="1">'CHITIET'!$A$5:$N$162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<sst xmlns="http://schemas.openxmlformats.org/spreadsheetml/2006/main" count="750" uniqueCount="339">
  <si>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</si>
  <si>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</si>
  <si>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</si>
  <si>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</si>
  <si>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</si>
  <si>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</si>
  <si>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</si>
  <si>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</si>
  <si>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</si>
  <si>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</si>
  <si>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</si>
  <si>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</si>
  <si>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</si>
  <si>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</si>
  <si>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</si>
  <si>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17-Thuế đại cương</t>
  </si>
  <si>
    <t>TRẦN THỊ MỸ LINH</t>
  </si>
  <si>
    <t>0310171001</t>
  </si>
  <si>
    <t>Võ Thúy</t>
  </si>
  <si>
    <t>An</t>
  </si>
  <si>
    <t>12/8/1999</t>
  </si>
  <si>
    <t>0310171002</t>
  </si>
  <si>
    <t>Võ Thị Lan</t>
  </si>
  <si>
    <t>Anh</t>
  </si>
  <si>
    <t>07/07/1999</t>
  </si>
  <si>
    <t>0310171003</t>
  </si>
  <si>
    <t>Nguyễn Thị Như</t>
  </si>
  <si>
    <t>Bình</t>
  </si>
  <si>
    <t>06/03/1999</t>
  </si>
  <si>
    <t>0310171004</t>
  </si>
  <si>
    <t>Lê Nguyễn Minh</t>
  </si>
  <si>
    <t>Châu</t>
  </si>
  <si>
    <t>22/03/1998</t>
  </si>
  <si>
    <t>0310171005</t>
  </si>
  <si>
    <t>Nguyễn Bảo</t>
  </si>
  <si>
    <t>14/12/1999</t>
  </si>
  <si>
    <t>0310171006</t>
  </si>
  <si>
    <t>Cù Thị Hồng</t>
  </si>
  <si>
    <t>Chuyên</t>
  </si>
  <si>
    <t>19/01/1999</t>
  </si>
  <si>
    <t>0310171007</t>
  </si>
  <si>
    <t>Trần Thị Thanh</t>
  </si>
  <si>
    <t>Diễm</t>
  </si>
  <si>
    <t>31/12/1999</t>
  </si>
  <si>
    <t>0310171008</t>
  </si>
  <si>
    <t>Lê Thị Thùy</t>
  </si>
  <si>
    <t>Dung</t>
  </si>
  <si>
    <t>06/11/1999</t>
  </si>
  <si>
    <t>0310171009</t>
  </si>
  <si>
    <t>Huỳnh Tấn</t>
  </si>
  <si>
    <t>Dũ</t>
  </si>
  <si>
    <t>30/12/1999</t>
  </si>
  <si>
    <t>0310171010</t>
  </si>
  <si>
    <t>Tô Thị Thùy</t>
  </si>
  <si>
    <t>Dương</t>
  </si>
  <si>
    <t>17/02/1999</t>
  </si>
  <si>
    <t>0310171011</t>
  </si>
  <si>
    <t>Lâm Phương</t>
  </si>
  <si>
    <t>Điền</t>
  </si>
  <si>
    <t>09/12/1999</t>
  </si>
  <si>
    <t>0310171012</t>
  </si>
  <si>
    <t>Lê Thanh</t>
  </si>
  <si>
    <t>12/12/1999</t>
  </si>
  <si>
    <t>0310171013</t>
  </si>
  <si>
    <t>Phạm Thị</t>
  </si>
  <si>
    <t>Hà</t>
  </si>
  <si>
    <t>01/8/1997</t>
  </si>
  <si>
    <t>0310171014</t>
  </si>
  <si>
    <t>Lê Thị</t>
  </si>
  <si>
    <t>Hải</t>
  </si>
  <si>
    <t>04/01/1998</t>
  </si>
  <si>
    <t>0310171015</t>
  </si>
  <si>
    <t>Đào Thị Mỹ</t>
  </si>
  <si>
    <t>Hạnh</t>
  </si>
  <si>
    <t>07/05/1999</t>
  </si>
  <si>
    <t>0310171016</t>
  </si>
  <si>
    <t>Đặng Thị</t>
  </si>
  <si>
    <t>Hiền</t>
  </si>
  <si>
    <t>20/12/1998</t>
  </si>
  <si>
    <t>0310171017</t>
  </si>
  <si>
    <t>Trần Thị Thu</t>
  </si>
  <si>
    <t>0310171018</t>
  </si>
  <si>
    <t>Nguyễn Minh</t>
  </si>
  <si>
    <t>Hiếu</t>
  </si>
  <si>
    <t>9/2/1999</t>
  </si>
  <si>
    <t>0310171019</t>
  </si>
  <si>
    <t>Phan Thị Hoài</t>
  </si>
  <si>
    <t>Hiệp</t>
  </si>
  <si>
    <t>05/10/1998</t>
  </si>
  <si>
    <t>0310171020</t>
  </si>
  <si>
    <t>Nguyễn Thị Kim</t>
  </si>
  <si>
    <t>Hoa</t>
  </si>
  <si>
    <t>22/09/1999</t>
  </si>
  <si>
    <t>0310171021</t>
  </si>
  <si>
    <t>Trần Thị Bé</t>
  </si>
  <si>
    <t>17/11/1999</t>
  </si>
  <si>
    <t>0310171022</t>
  </si>
  <si>
    <t>Quan Văn</t>
  </si>
  <si>
    <t>Hổ</t>
  </si>
  <si>
    <t>28/11/1999</t>
  </si>
  <si>
    <t>0310171023</t>
  </si>
  <si>
    <t>Lê Diệu</t>
  </si>
  <si>
    <t>Huê</t>
  </si>
  <si>
    <t>18/10/1997</t>
  </si>
  <si>
    <t>0310171024</t>
  </si>
  <si>
    <t>Nguyễn Thị</t>
  </si>
  <si>
    <t>Huyền</t>
  </si>
  <si>
    <t>13/02/1999</t>
  </si>
  <si>
    <t>0310171025</t>
  </si>
  <si>
    <t>Nguyễn Ngọc</t>
  </si>
  <si>
    <t>Hùng</t>
  </si>
  <si>
    <t>30/04/1999</t>
  </si>
  <si>
    <t>0310171026</t>
  </si>
  <si>
    <t>Lê Phước</t>
  </si>
  <si>
    <t>Hưng</t>
  </si>
  <si>
    <t>13/09/1999</t>
  </si>
  <si>
    <t>0310171027</t>
  </si>
  <si>
    <t>Nguyễn Mộng</t>
  </si>
  <si>
    <t>Khoa</t>
  </si>
  <si>
    <t>12/04/1999</t>
  </si>
  <si>
    <t>0310171028</t>
  </si>
  <si>
    <t>Nguyễn Thị Tuyết</t>
  </si>
  <si>
    <t>Lan</t>
  </si>
  <si>
    <t>0310171029</t>
  </si>
  <si>
    <t>Đinh Gia</t>
  </si>
  <si>
    <t>Linh</t>
  </si>
  <si>
    <t>30/08/1999</t>
  </si>
  <si>
    <t>0310171030</t>
  </si>
  <si>
    <t>Đoàn Khánh</t>
  </si>
  <si>
    <t>14/08/1999</t>
  </si>
  <si>
    <t>0310171031</t>
  </si>
  <si>
    <t>Võ Diệu</t>
  </si>
  <si>
    <t>08/04/1999</t>
  </si>
  <si>
    <t>0310171032</t>
  </si>
  <si>
    <t>Vũ Thị Mai</t>
  </si>
  <si>
    <t>18/09/1998</t>
  </si>
  <si>
    <t>0310171033</t>
  </si>
  <si>
    <t>Nguyễn Thị Châu</t>
  </si>
  <si>
    <t>Loan</t>
  </si>
  <si>
    <t>01/09/1999</t>
  </si>
  <si>
    <t>0310171034</t>
  </si>
  <si>
    <t>Nguyễn Thành</t>
  </si>
  <si>
    <t>Long</t>
  </si>
  <si>
    <t>07/02/1999</t>
  </si>
  <si>
    <t>0310171035</t>
  </si>
  <si>
    <t>Võ Thị Thanh</t>
  </si>
  <si>
    <t>Lụa</t>
  </si>
  <si>
    <t>14/10/1999</t>
  </si>
  <si>
    <t>0310171036</t>
  </si>
  <si>
    <t>Vũ Thị</t>
  </si>
  <si>
    <t>Mến</t>
  </si>
  <si>
    <t>12/10/1999</t>
  </si>
  <si>
    <t>0310171037</t>
  </si>
  <si>
    <t>Phùng Thị Ngọc</t>
  </si>
  <si>
    <t>Mỹ</t>
  </si>
  <si>
    <t>14/3/1999</t>
  </si>
  <si>
    <t>0310171038</t>
  </si>
  <si>
    <t>Phạm Thị Thúy</t>
  </si>
  <si>
    <t>Nga</t>
  </si>
  <si>
    <t>11/08/1999</t>
  </si>
  <si>
    <t>0310171039</t>
  </si>
  <si>
    <t>Châu Nguyễn Kim</t>
  </si>
  <si>
    <t>Ngân</t>
  </si>
  <si>
    <t>27/07/1999</t>
  </si>
  <si>
    <t>0310171040</t>
  </si>
  <si>
    <t>Huỳnh Thị Tú</t>
  </si>
  <si>
    <t>20/08/99</t>
  </si>
  <si>
    <t>0310171041</t>
  </si>
  <si>
    <t>06/06/1999</t>
  </si>
  <si>
    <t>0310171042</t>
  </si>
  <si>
    <t>Lê Hửu</t>
  </si>
  <si>
    <t>Nghị</t>
  </si>
  <si>
    <t>26/07/1999</t>
  </si>
  <si>
    <t>0310171043</t>
  </si>
  <si>
    <t>Lê Thành</t>
  </si>
  <si>
    <t>Nguyên</t>
  </si>
  <si>
    <t>02/07/1998</t>
  </si>
  <si>
    <t>0310171044</t>
  </si>
  <si>
    <t>01/05/1999</t>
  </si>
  <si>
    <t>0310171045</t>
  </si>
  <si>
    <t>Trần Thị Thảo</t>
  </si>
  <si>
    <t>29/08/1999</t>
  </si>
  <si>
    <t>0310171046</t>
  </si>
  <si>
    <t>Trịnh Hải</t>
  </si>
  <si>
    <t>28/02/1999</t>
  </si>
  <si>
    <t>0310171047</t>
  </si>
  <si>
    <t>Trương Quang</t>
  </si>
  <si>
    <t>Nhật</t>
  </si>
  <si>
    <t>06/01/1999</t>
  </si>
  <si>
    <t>0310171049</t>
  </si>
  <si>
    <t>Mai Yến</t>
  </si>
  <si>
    <t>Nhi</t>
  </si>
  <si>
    <t>16/09/1999</t>
  </si>
  <si>
    <t>0310171051</t>
  </si>
  <si>
    <t>Nhung</t>
  </si>
  <si>
    <t>20/11/1999</t>
  </si>
  <si>
    <t>0310171052</t>
  </si>
  <si>
    <t>Phạm Thị Trang</t>
  </si>
  <si>
    <t>21/06/1999</t>
  </si>
  <si>
    <t>0310171053</t>
  </si>
  <si>
    <t>Trịnh Thị Thảo</t>
  </si>
  <si>
    <t>7/7/1999</t>
  </si>
  <si>
    <t>0310171054</t>
  </si>
  <si>
    <t>Trần Quỳnh</t>
  </si>
  <si>
    <t>Như</t>
  </si>
  <si>
    <t>06/04/1999</t>
  </si>
  <si>
    <t>0310171055</t>
  </si>
  <si>
    <t>Cao Thị Mai</t>
  </si>
  <si>
    <t>Phương</t>
  </si>
  <si>
    <t>14/02/1999</t>
  </si>
  <si>
    <t>0310171056</t>
  </si>
  <si>
    <t>Bùi Hồ Minh</t>
  </si>
  <si>
    <t>Quang</t>
  </si>
  <si>
    <t>25/02/1999</t>
  </si>
  <si>
    <t>0310171057</t>
  </si>
  <si>
    <t>Dương Hùng</t>
  </si>
  <si>
    <t>Quốc</t>
  </si>
  <si>
    <t>30/07/1999</t>
  </si>
  <si>
    <t>0310171058</t>
  </si>
  <si>
    <t>Nguyễn Thị Thảo</t>
  </si>
  <si>
    <t>Quyên</t>
  </si>
  <si>
    <t>03/01/1999</t>
  </si>
  <si>
    <t>0310171059</t>
  </si>
  <si>
    <t>Phan Thị Như</t>
  </si>
  <si>
    <t>Quỳnh</t>
  </si>
  <si>
    <t>0310171060</t>
  </si>
  <si>
    <t>Phan Tấn</t>
  </si>
  <si>
    <t>Sang</t>
  </si>
  <si>
    <t>13/06/1999</t>
  </si>
  <si>
    <t>0310171061</t>
  </si>
  <si>
    <t>Trương Hồng</t>
  </si>
  <si>
    <t>Sơn</t>
  </si>
  <si>
    <t>15/09/1998</t>
  </si>
  <si>
    <t>0310171062</t>
  </si>
  <si>
    <t>Nguyễn Văn</t>
  </si>
  <si>
    <t>Tài</t>
  </si>
  <si>
    <t>19/11/1999</t>
  </si>
  <si>
    <t>0310171063</t>
  </si>
  <si>
    <t>Phan Thị</t>
  </si>
  <si>
    <t>Tâm</t>
  </si>
  <si>
    <t>20/02/1999</t>
  </si>
  <si>
    <t>0310171064</t>
  </si>
  <si>
    <t>Bùi Thị</t>
  </si>
  <si>
    <t>Thanh</t>
  </si>
  <si>
    <t>15/11/1999</t>
  </si>
  <si>
    <t>0310171065</t>
  </si>
  <si>
    <t>Lê Nguyễn Thiên</t>
  </si>
  <si>
    <t>21/10/1999</t>
  </si>
  <si>
    <t>0310171066</t>
  </si>
  <si>
    <t>26/06/1999</t>
  </si>
  <si>
    <t>0310171067</t>
  </si>
  <si>
    <t>Tô Phương</t>
  </si>
  <si>
    <t>31/01/1999</t>
  </si>
  <si>
    <t>0310171068</t>
  </si>
  <si>
    <t>Trần Thị Hồng</t>
  </si>
  <si>
    <t>30/7/1999</t>
  </si>
  <si>
    <t>0310171070</t>
  </si>
  <si>
    <t>Mai Thị Ngọc</t>
  </si>
  <si>
    <t>Thảo</t>
  </si>
  <si>
    <t>0310171071</t>
  </si>
  <si>
    <t>Nguyễn Thị Hồng</t>
  </si>
  <si>
    <t>Thắm</t>
  </si>
  <si>
    <t>01/03/1999</t>
  </si>
  <si>
    <t>0310171073</t>
  </si>
  <si>
    <t>Nguyễn Thị Diễm</t>
  </si>
  <si>
    <t>Thúy</t>
  </si>
  <si>
    <t>08/03/1999</t>
  </si>
  <si>
    <t>0310171074</t>
  </si>
  <si>
    <t>Đào Anh</t>
  </si>
  <si>
    <t>Thư</t>
  </si>
  <si>
    <t>31/10/1999</t>
  </si>
  <si>
    <t>0310171075</t>
  </si>
  <si>
    <t>Nguyễn Huỳnh Khả</t>
  </si>
  <si>
    <t>28/12/1999</t>
  </si>
  <si>
    <t>0310171076</t>
  </si>
  <si>
    <t>Nguyễn Phượng Cẩm</t>
  </si>
  <si>
    <t>Tiên</t>
  </si>
  <si>
    <t>0310171077</t>
  </si>
  <si>
    <t>Cao Bùi Thị Thuỳ</t>
  </si>
  <si>
    <t>Trang</t>
  </si>
  <si>
    <t>07/08/1999</t>
  </si>
  <si>
    <t>0310171079</t>
  </si>
  <si>
    <t>07/10/1999</t>
  </si>
  <si>
    <t>0310171080</t>
  </si>
  <si>
    <t>Lâm Thị Thanh</t>
  </si>
  <si>
    <t>Trà</t>
  </si>
  <si>
    <t>11/07/1999</t>
  </si>
  <si>
    <t>0310171081</t>
  </si>
  <si>
    <t>Nguyễn Thị Huyền</t>
  </si>
  <si>
    <t>Trân</t>
  </si>
  <si>
    <t>29/01/1999</t>
  </si>
  <si>
    <t>0310171082</t>
  </si>
  <si>
    <t>Nguyễn Thị Việt</t>
  </si>
  <si>
    <t>Trinh</t>
  </si>
  <si>
    <t>16/02/1999</t>
  </si>
  <si>
    <t>0310171083</t>
  </si>
  <si>
    <t>Nguyễn Thị Thanh</t>
  </si>
  <si>
    <t>Trúc</t>
  </si>
  <si>
    <t>13/07/1999</t>
  </si>
  <si>
    <t>0310171084</t>
  </si>
  <si>
    <t>Phạm Anh</t>
  </si>
  <si>
    <t>Tuấn</t>
  </si>
  <si>
    <t>24/03/1999</t>
  </si>
  <si>
    <t>0310171085</t>
  </si>
  <si>
    <t>Nguyễn Phạm Cẩm</t>
  </si>
  <si>
    <t>Tú</t>
  </si>
  <si>
    <t>24/12/1999</t>
  </si>
  <si>
    <t>0310171086</t>
  </si>
  <si>
    <t>Đỗ</t>
  </si>
  <si>
    <t>Uyên</t>
  </si>
  <si>
    <t>4/4/1999</t>
  </si>
  <si>
    <t>0310171087</t>
  </si>
  <si>
    <t>15/5/1999</t>
  </si>
  <si>
    <t>0310171088</t>
  </si>
  <si>
    <t>Nguyễn Thị Thúy</t>
  </si>
  <si>
    <t>Vy</t>
  </si>
  <si>
    <t>21/07/1999</t>
  </si>
  <si>
    <t>0310171089</t>
  </si>
  <si>
    <t>Nguyễn Thị Tường</t>
  </si>
  <si>
    <t>09/11/1999</t>
  </si>
  <si>
    <t>0310171090</t>
  </si>
  <si>
    <t>Trần Tuấn</t>
  </si>
  <si>
    <t>Vỹ</t>
  </si>
  <si>
    <t>25/06/1999</t>
  </si>
  <si>
    <t>0310171091</t>
  </si>
  <si>
    <t>Dương Thị Mỹ</t>
  </si>
  <si>
    <t>Yên</t>
  </si>
  <si>
    <t>21/08/1999</t>
  </si>
  <si>
    <t>0310171092</t>
  </si>
  <si>
    <t>Trần Thị</t>
  </si>
  <si>
    <t>Yến</t>
  </si>
  <si>
    <t>19/11/1998</t>
  </si>
  <si>
    <t>0310171093</t>
  </si>
  <si>
    <t>Nguyễn Thị Thu</t>
  </si>
  <si>
    <t>2/9/1999</t>
  </si>
  <si>
    <t>0310161022</t>
  </si>
  <si>
    <t>Đồng Mỹ Kim</t>
  </si>
  <si>
    <t>Hoàng</t>
  </si>
  <si>
    <t>06/10/1998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</si>
</sst>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164" fontId="40" fillId="34" borderId="14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8.2</v>
      </c>
      <c r="L6" s="18">
        <v>8</v>
      </c>
      <c r="M6" s="20">
        <f>IF(OR(F6&lt;&gt;"",K6&lt;&gt;""),ROUND(F6*0.1+K6*0.4+L6*0.5,1),"")</f>
        <v>8.3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5.4</v>
      </c>
      <c r="L7" s="18">
        <v>3</v>
      </c>
      <c r="M7" s="20">
        <f aca="true" t="shared" si="0" ref="M7:M70">IF(OR(F7&lt;&gt;"",K7&lt;&gt;""),ROUND(F7*0.1+K7*0.4+L7*0.5,1),"")</f>
        <v>4.7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/>
      <c r="H8" s="18"/>
      <c r="I8" s="18"/>
      <c r="J8" s="18"/>
      <c r="K8" s="19">
        <v>4.2</v>
      </c>
      <c r="L8" s="18">
        <v>3</v>
      </c>
      <c r="M8" s="20">
        <f t="shared" si="0"/>
        <v>3.9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5</v>
      </c>
      <c r="G10" s="18"/>
      <c r="H10" s="18"/>
      <c r="I10" s="18"/>
      <c r="J10" s="18"/>
      <c r="K10" s="19">
        <v>6.2</v>
      </c>
      <c r="L10" s="18">
        <v>5</v>
      </c>
      <c r="M10" s="20">
        <f t="shared" si="0"/>
        <v>5.5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/>
      <c r="H11" s="18"/>
      <c r="I11" s="18"/>
      <c r="J11" s="18"/>
      <c r="K11" s="19">
        <v>8.2</v>
      </c>
      <c r="L11" s="18">
        <v>8</v>
      </c>
      <c r="M11" s="20">
        <f t="shared" si="0"/>
        <v>8.3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3.8</v>
      </c>
      <c r="L12" s="18">
        <v>5</v>
      </c>
      <c r="M12" s="20">
        <f t="shared" si="0"/>
        <v>5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8</v>
      </c>
      <c r="G13" s="18"/>
      <c r="H13" s="18"/>
      <c r="I13" s="18"/>
      <c r="J13" s="18"/>
      <c r="K13" s="19">
        <v>5.8</v>
      </c>
      <c r="L13" s="18">
        <v>5</v>
      </c>
      <c r="M13" s="20">
        <f t="shared" si="0"/>
        <v>5.6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8</v>
      </c>
      <c r="G14" s="18"/>
      <c r="H14" s="18"/>
      <c r="I14" s="18"/>
      <c r="J14" s="18"/>
      <c r="K14" s="19">
        <v>5.6</v>
      </c>
      <c r="L14" s="18">
        <v>4</v>
      </c>
      <c r="M14" s="20">
        <f t="shared" si="0"/>
        <v>5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10</v>
      </c>
      <c r="G15" s="18"/>
      <c r="H15" s="18"/>
      <c r="I15" s="18"/>
      <c r="J15" s="18"/>
      <c r="K15" s="19">
        <v>8</v>
      </c>
      <c r="L15" s="18">
        <v>8</v>
      </c>
      <c r="M15" s="20">
        <f t="shared" si="0"/>
        <v>8.2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9</v>
      </c>
      <c r="G16" s="18"/>
      <c r="H16" s="18"/>
      <c r="I16" s="18"/>
      <c r="J16" s="18"/>
      <c r="K16" s="19">
        <v>5.2</v>
      </c>
      <c r="L16" s="18">
        <v>6</v>
      </c>
      <c r="M16" s="20">
        <f t="shared" si="0"/>
        <v>6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58</v>
      </c>
      <c r="E17" s="17" t="s">
        <v>62</v>
      </c>
      <c r="F17" s="18">
        <v>8</v>
      </c>
      <c r="G17" s="18"/>
      <c r="H17" s="18"/>
      <c r="I17" s="18"/>
      <c r="J17" s="18"/>
      <c r="K17" s="19">
        <v>6.2</v>
      </c>
      <c r="L17" s="18">
        <v>6</v>
      </c>
      <c r="M17" s="20">
        <f t="shared" si="0"/>
        <v>6.3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5.6</v>
      </c>
      <c r="L18" s="18">
        <v>3</v>
      </c>
      <c r="M18" s="20">
        <f t="shared" si="0"/>
        <v>4.7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5</v>
      </c>
      <c r="L19" s="18">
        <v>7</v>
      </c>
      <c r="M19" s="20">
        <f t="shared" si="0"/>
        <v>6.5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/>
      <c r="H20" s="18"/>
      <c r="I20" s="18"/>
      <c r="J20" s="18"/>
      <c r="K20" s="19">
        <v>6.4</v>
      </c>
      <c r="L20" s="18">
        <v>6</v>
      </c>
      <c r="M20" s="20">
        <f t="shared" si="0"/>
        <v>6.6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/>
      <c r="H21" s="18"/>
      <c r="I21" s="18"/>
      <c r="J21" s="18"/>
      <c r="K21" s="19">
        <v>5.8</v>
      </c>
      <c r="L21" s="18">
        <v>5</v>
      </c>
      <c r="M21" s="20">
        <f t="shared" si="0"/>
        <v>5.8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77</v>
      </c>
      <c r="E22" s="17" t="s">
        <v>24</v>
      </c>
      <c r="F22" s="18">
        <v>8</v>
      </c>
      <c r="G22" s="18"/>
      <c r="H22" s="18"/>
      <c r="I22" s="18"/>
      <c r="J22" s="18"/>
      <c r="K22" s="19">
        <v>6.8</v>
      </c>
      <c r="L22" s="18">
        <v>8</v>
      </c>
      <c r="M22" s="20">
        <f t="shared" si="0"/>
        <v>7.5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0</v>
      </c>
      <c r="G23" s="18"/>
      <c r="H23" s="18"/>
      <c r="I23" s="18"/>
      <c r="J23" s="18"/>
      <c r="K23" s="19">
        <v>0</v>
      </c>
      <c r="L23" s="18">
        <v>0</v>
      </c>
      <c r="M23" s="20">
        <f t="shared" si="0"/>
        <v>0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9</v>
      </c>
      <c r="G24" s="18"/>
      <c r="H24" s="18"/>
      <c r="I24" s="18"/>
      <c r="J24" s="18"/>
      <c r="K24" s="19">
        <v>5.2</v>
      </c>
      <c r="L24" s="18">
        <v>6</v>
      </c>
      <c r="M24" s="20">
        <f t="shared" si="0"/>
        <v>6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9</v>
      </c>
      <c r="G25" s="18"/>
      <c r="H25" s="18"/>
      <c r="I25" s="18"/>
      <c r="J25" s="18"/>
      <c r="K25" s="19">
        <v>5.4</v>
      </c>
      <c r="L25" s="18">
        <v>6</v>
      </c>
      <c r="M25" s="20">
        <f t="shared" si="0"/>
        <v>6.1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91</v>
      </c>
      <c r="E26" s="17" t="s">
        <v>95</v>
      </c>
      <c r="F26" s="18">
        <v>6</v>
      </c>
      <c r="G26" s="18"/>
      <c r="H26" s="18"/>
      <c r="I26" s="18"/>
      <c r="J26" s="18"/>
      <c r="K26" s="19">
        <v>4.2</v>
      </c>
      <c r="L26" s="18">
        <v>3</v>
      </c>
      <c r="M26" s="20">
        <f t="shared" si="0"/>
        <v>3.8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6.6</v>
      </c>
      <c r="L27" s="18">
        <v>7</v>
      </c>
      <c r="M27" s="20">
        <f t="shared" si="0"/>
        <v>7.1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5</v>
      </c>
      <c r="G28" s="18"/>
      <c r="H28" s="18"/>
      <c r="I28" s="18"/>
      <c r="J28" s="18"/>
      <c r="K28" s="19">
        <v>4.6</v>
      </c>
      <c r="L28" s="18">
        <v>4</v>
      </c>
      <c r="M28" s="20">
        <f t="shared" si="0"/>
        <v>4.3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10</v>
      </c>
      <c r="G29" s="18"/>
      <c r="H29" s="18"/>
      <c r="I29" s="18"/>
      <c r="J29" s="18"/>
      <c r="K29" s="19">
        <v>3.8</v>
      </c>
      <c r="L29" s="18">
        <v>3</v>
      </c>
      <c r="M29" s="20">
        <f t="shared" si="0"/>
        <v>4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9</v>
      </c>
      <c r="G30" s="18"/>
      <c r="H30" s="18"/>
      <c r="I30" s="18"/>
      <c r="J30" s="18"/>
      <c r="K30" s="19">
        <v>4.2</v>
      </c>
      <c r="L30" s="18">
        <v>5</v>
      </c>
      <c r="M30" s="20">
        <f t="shared" si="0"/>
        <v>5.1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9</v>
      </c>
      <c r="G31" s="18"/>
      <c r="H31" s="18"/>
      <c r="I31" s="18"/>
      <c r="J31" s="18"/>
      <c r="K31" s="19">
        <v>5.2</v>
      </c>
      <c r="L31" s="18">
        <v>4</v>
      </c>
      <c r="M31" s="20">
        <f t="shared" si="0"/>
        <v>5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9">
        <v>7</v>
      </c>
      <c r="L32" s="18">
        <v>7</v>
      </c>
      <c r="M32" s="20">
        <f t="shared" si="0"/>
        <v>7.3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59</v>
      </c>
      <c r="F33" s="18">
        <v>10</v>
      </c>
      <c r="G33" s="18"/>
      <c r="H33" s="18"/>
      <c r="I33" s="18"/>
      <c r="J33" s="18"/>
      <c r="K33" s="19">
        <v>6.2</v>
      </c>
      <c r="L33" s="18">
        <v>6</v>
      </c>
      <c r="M33" s="20">
        <f t="shared" si="0"/>
        <v>6.5</v>
      </c>
      <c r="N33" s="21"/>
    </row>
    <row r="34" spans="1:14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0</v>
      </c>
      <c r="G34" s="18"/>
      <c r="H34" s="18"/>
      <c r="I34" s="18"/>
      <c r="J34" s="18"/>
      <c r="K34" s="19">
        <v>0</v>
      </c>
      <c r="L34" s="18">
        <v>0</v>
      </c>
      <c r="M34" s="20">
        <f t="shared" si="0"/>
        <v>0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125</v>
      </c>
      <c r="E35" s="17" t="s">
        <v>129</v>
      </c>
      <c r="F35" s="18">
        <v>10</v>
      </c>
      <c r="G35" s="18"/>
      <c r="H35" s="18"/>
      <c r="I35" s="18"/>
      <c r="J35" s="18"/>
      <c r="K35" s="19">
        <v>7.4</v>
      </c>
      <c r="L35" s="18">
        <v>8</v>
      </c>
      <c r="M35" s="20">
        <f t="shared" si="0"/>
        <v>8</v>
      </c>
      <c r="N35" s="21"/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125</v>
      </c>
      <c r="E36" s="17" t="s">
        <v>132</v>
      </c>
      <c r="F36" s="18">
        <v>5</v>
      </c>
      <c r="G36" s="18"/>
      <c r="H36" s="18"/>
      <c r="I36" s="18"/>
      <c r="J36" s="18"/>
      <c r="K36" s="19">
        <v>5.4</v>
      </c>
      <c r="L36" s="18">
        <v>3</v>
      </c>
      <c r="M36" s="20">
        <f t="shared" si="0"/>
        <v>4.2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125</v>
      </c>
      <c r="E37" s="17" t="s">
        <v>135</v>
      </c>
      <c r="F37" s="18">
        <v>5</v>
      </c>
      <c r="G37" s="18"/>
      <c r="H37" s="18"/>
      <c r="I37" s="18"/>
      <c r="J37" s="18"/>
      <c r="K37" s="19">
        <v>5.8</v>
      </c>
      <c r="L37" s="18">
        <v>4</v>
      </c>
      <c r="M37" s="20">
        <f t="shared" si="0"/>
        <v>4.8</v>
      </c>
      <c r="N37" s="21"/>
    </row>
    <row r="38" spans="1:14" ht="13.5" customHeight="1">
      <c r="A38" s="16">
        <v>33</v>
      </c>
      <c r="B38" s="17" t="s">
        <v>136</v>
      </c>
      <c r="C38" s="16" t="s">
        <v>137</v>
      </c>
      <c r="D38" s="16" t="s">
        <v>138</v>
      </c>
      <c r="E38" s="17" t="s">
        <v>139</v>
      </c>
      <c r="F38" s="18">
        <v>7</v>
      </c>
      <c r="G38" s="18"/>
      <c r="H38" s="18"/>
      <c r="I38" s="18"/>
      <c r="J38" s="18"/>
      <c r="K38" s="19">
        <v>7</v>
      </c>
      <c r="L38" s="18">
        <v>6</v>
      </c>
      <c r="M38" s="20">
        <f t="shared" si="0"/>
        <v>6.5</v>
      </c>
      <c r="N38" s="21"/>
    </row>
    <row r="39" spans="1:14" ht="13.5" customHeight="1">
      <c r="A39" s="16">
        <v>34</v>
      </c>
      <c r="B39" s="17" t="s">
        <v>140</v>
      </c>
      <c r="C39" s="16" t="s">
        <v>141</v>
      </c>
      <c r="D39" s="16" t="s">
        <v>142</v>
      </c>
      <c r="E39" s="17" t="s">
        <v>143</v>
      </c>
      <c r="F39" s="18">
        <v>5</v>
      </c>
      <c r="G39" s="18"/>
      <c r="H39" s="18"/>
      <c r="I39" s="18"/>
      <c r="J39" s="18"/>
      <c r="K39" s="19">
        <v>5</v>
      </c>
      <c r="L39" s="18">
        <v>5</v>
      </c>
      <c r="M39" s="20">
        <f t="shared" si="0"/>
        <v>5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9</v>
      </c>
      <c r="G40" s="18"/>
      <c r="H40" s="18"/>
      <c r="I40" s="18"/>
      <c r="J40" s="18"/>
      <c r="K40" s="19">
        <v>4.8</v>
      </c>
      <c r="L40" s="18">
        <v>8</v>
      </c>
      <c r="M40" s="20">
        <f t="shared" si="0"/>
        <v>6.8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5</v>
      </c>
      <c r="G41" s="18"/>
      <c r="H41" s="18"/>
      <c r="I41" s="18"/>
      <c r="J41" s="18"/>
      <c r="K41" s="19">
        <v>5.8</v>
      </c>
      <c r="L41" s="18">
        <v>6</v>
      </c>
      <c r="M41" s="20">
        <f t="shared" si="0"/>
        <v>5.8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154</v>
      </c>
      <c r="E42" s="17" t="s">
        <v>155</v>
      </c>
      <c r="F42" s="18">
        <v>9</v>
      </c>
      <c r="G42" s="18"/>
      <c r="H42" s="18"/>
      <c r="I42" s="18"/>
      <c r="J42" s="18"/>
      <c r="K42" s="19">
        <v>4.8</v>
      </c>
      <c r="L42" s="18">
        <v>9</v>
      </c>
      <c r="M42" s="20">
        <f t="shared" si="0"/>
        <v>7.3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159</v>
      </c>
      <c r="F43" s="18">
        <v>7</v>
      </c>
      <c r="G43" s="18"/>
      <c r="H43" s="18"/>
      <c r="I43" s="18"/>
      <c r="J43" s="18"/>
      <c r="K43" s="19">
        <v>4.4</v>
      </c>
      <c r="L43" s="18">
        <v>5</v>
      </c>
      <c r="M43" s="20">
        <f t="shared" si="0"/>
        <v>5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9</v>
      </c>
      <c r="G44" s="18"/>
      <c r="H44" s="18"/>
      <c r="I44" s="18"/>
      <c r="J44" s="18"/>
      <c r="K44" s="19">
        <v>4.2</v>
      </c>
      <c r="L44" s="18">
        <v>5</v>
      </c>
      <c r="M44" s="20">
        <f t="shared" si="0"/>
        <v>5.1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162</v>
      </c>
      <c r="E45" s="17" t="s">
        <v>166</v>
      </c>
      <c r="F45" s="18">
        <v>9</v>
      </c>
      <c r="G45" s="18"/>
      <c r="H45" s="18"/>
      <c r="I45" s="18"/>
      <c r="J45" s="18"/>
      <c r="K45" s="19">
        <v>4.6</v>
      </c>
      <c r="L45" s="18">
        <v>5</v>
      </c>
      <c r="M45" s="20">
        <f t="shared" si="0"/>
        <v>5.2</v>
      </c>
      <c r="N45" s="21"/>
    </row>
    <row r="46" spans="1:14" ht="13.5" customHeight="1">
      <c r="A46" s="16">
        <v>41</v>
      </c>
      <c r="B46" s="17" t="s">
        <v>167</v>
      </c>
      <c r="C46" s="16" t="s">
        <v>90</v>
      </c>
      <c r="D46" s="16" t="s">
        <v>162</v>
      </c>
      <c r="E46" s="17" t="s">
        <v>168</v>
      </c>
      <c r="F46" s="18">
        <v>10</v>
      </c>
      <c r="G46" s="18"/>
      <c r="H46" s="18"/>
      <c r="I46" s="18"/>
      <c r="J46" s="18"/>
      <c r="K46" s="19">
        <v>8.4</v>
      </c>
      <c r="L46" s="18">
        <v>8</v>
      </c>
      <c r="M46" s="20">
        <f t="shared" si="0"/>
        <v>8.4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171</v>
      </c>
      <c r="E47" s="17" t="s">
        <v>172</v>
      </c>
      <c r="F47" s="18">
        <v>9</v>
      </c>
      <c r="G47" s="18"/>
      <c r="H47" s="18"/>
      <c r="I47" s="18"/>
      <c r="J47" s="18"/>
      <c r="K47" s="19">
        <v>5.2</v>
      </c>
      <c r="L47" s="18">
        <v>6</v>
      </c>
      <c r="M47" s="20">
        <f t="shared" si="0"/>
        <v>6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7</v>
      </c>
      <c r="G48" s="18"/>
      <c r="H48" s="18"/>
      <c r="I48" s="18"/>
      <c r="J48" s="18"/>
      <c r="K48" s="19">
        <v>4.4</v>
      </c>
      <c r="L48" s="18">
        <v>5</v>
      </c>
      <c r="M48" s="20">
        <f t="shared" si="0"/>
        <v>5</v>
      </c>
      <c r="N48" s="21"/>
    </row>
    <row r="49" spans="1:14" ht="13.5" customHeight="1">
      <c r="A49" s="16">
        <v>44</v>
      </c>
      <c r="B49" s="17" t="s">
        <v>177</v>
      </c>
      <c r="C49" s="16" t="s">
        <v>105</v>
      </c>
      <c r="D49" s="16" t="s">
        <v>175</v>
      </c>
      <c r="E49" s="17" t="s">
        <v>178</v>
      </c>
      <c r="F49" s="18">
        <v>9</v>
      </c>
      <c r="G49" s="18"/>
      <c r="H49" s="18"/>
      <c r="I49" s="18"/>
      <c r="J49" s="18"/>
      <c r="K49" s="19">
        <v>5.4</v>
      </c>
      <c r="L49" s="18">
        <v>7</v>
      </c>
      <c r="M49" s="20">
        <f t="shared" si="0"/>
        <v>6.6</v>
      </c>
      <c r="N49" s="21"/>
    </row>
    <row r="50" spans="1:14" ht="13.5" customHeight="1">
      <c r="A50" s="16">
        <v>45</v>
      </c>
      <c r="B50" s="17" t="s">
        <v>179</v>
      </c>
      <c r="C50" s="16" t="s">
        <v>180</v>
      </c>
      <c r="D50" s="16" t="s">
        <v>175</v>
      </c>
      <c r="E50" s="17" t="s">
        <v>181</v>
      </c>
      <c r="F50" s="18">
        <v>10</v>
      </c>
      <c r="G50" s="18"/>
      <c r="H50" s="18"/>
      <c r="I50" s="18"/>
      <c r="J50" s="18"/>
      <c r="K50" s="19">
        <v>7.6</v>
      </c>
      <c r="L50" s="18">
        <v>9</v>
      </c>
      <c r="M50" s="20">
        <f t="shared" si="0"/>
        <v>8.5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175</v>
      </c>
      <c r="E51" s="17" t="s">
        <v>184</v>
      </c>
      <c r="F51" s="18">
        <v>5</v>
      </c>
      <c r="G51" s="18"/>
      <c r="H51" s="18"/>
      <c r="I51" s="18"/>
      <c r="J51" s="18"/>
      <c r="K51" s="19">
        <v>4</v>
      </c>
      <c r="L51" s="18">
        <v>1</v>
      </c>
      <c r="M51" s="20">
        <f t="shared" si="0"/>
        <v>2.6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7</v>
      </c>
      <c r="G52" s="18"/>
      <c r="H52" s="18"/>
      <c r="I52" s="18"/>
      <c r="J52" s="18"/>
      <c r="K52" s="19">
        <v>4.6</v>
      </c>
      <c r="L52" s="18">
        <v>3</v>
      </c>
      <c r="M52" s="20">
        <f t="shared" si="0"/>
        <v>4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10</v>
      </c>
      <c r="G53" s="18"/>
      <c r="H53" s="18"/>
      <c r="I53" s="18"/>
      <c r="J53" s="18"/>
      <c r="K53" s="19">
        <v>5.4</v>
      </c>
      <c r="L53" s="18">
        <v>5</v>
      </c>
      <c r="M53" s="20">
        <f t="shared" si="0"/>
        <v>5.7</v>
      </c>
      <c r="N53" s="21"/>
    </row>
    <row r="54" spans="1:14" ht="13.5" customHeight="1">
      <c r="A54" s="16">
        <v>49</v>
      </c>
      <c r="B54" s="17" t="s">
        <v>193</v>
      </c>
      <c r="C54" s="16" t="s">
        <v>121</v>
      </c>
      <c r="D54" s="16" t="s">
        <v>194</v>
      </c>
      <c r="E54" s="17" t="s">
        <v>195</v>
      </c>
      <c r="F54" s="18">
        <v>5</v>
      </c>
      <c r="G54" s="18"/>
      <c r="H54" s="18"/>
      <c r="I54" s="18"/>
      <c r="J54" s="18"/>
      <c r="K54" s="19">
        <v>5.2</v>
      </c>
      <c r="L54" s="18">
        <v>5</v>
      </c>
      <c r="M54" s="20">
        <f t="shared" si="0"/>
        <v>5.1</v>
      </c>
      <c r="N54" s="21"/>
    </row>
    <row r="55" spans="1:14" ht="13.5" customHeight="1">
      <c r="A55" s="16">
        <v>50</v>
      </c>
      <c r="B55" s="17" t="s">
        <v>196</v>
      </c>
      <c r="C55" s="16" t="s">
        <v>197</v>
      </c>
      <c r="D55" s="16" t="s">
        <v>194</v>
      </c>
      <c r="E55" s="17" t="s">
        <v>198</v>
      </c>
      <c r="F55" s="18">
        <v>8</v>
      </c>
      <c r="G55" s="18"/>
      <c r="H55" s="18"/>
      <c r="I55" s="18"/>
      <c r="J55" s="18"/>
      <c r="K55" s="19">
        <v>5.2</v>
      </c>
      <c r="L55" s="18">
        <v>5</v>
      </c>
      <c r="M55" s="20">
        <f t="shared" si="0"/>
        <v>5.4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194</v>
      </c>
      <c r="E56" s="17" t="s">
        <v>201</v>
      </c>
      <c r="F56" s="18">
        <v>10</v>
      </c>
      <c r="G56" s="18"/>
      <c r="H56" s="18"/>
      <c r="I56" s="18"/>
      <c r="J56" s="18"/>
      <c r="K56" s="19">
        <v>7.2</v>
      </c>
      <c r="L56" s="18">
        <v>8</v>
      </c>
      <c r="M56" s="20">
        <f t="shared" si="0"/>
        <v>7.9</v>
      </c>
      <c r="N56" s="21"/>
    </row>
    <row r="57" spans="1:14" ht="13.5" customHeight="1">
      <c r="A57" s="16">
        <v>52</v>
      </c>
      <c r="B57" s="17" t="s">
        <v>202</v>
      </c>
      <c r="C57" s="16" t="s">
        <v>203</v>
      </c>
      <c r="D57" s="16" t="s">
        <v>204</v>
      </c>
      <c r="E57" s="17" t="s">
        <v>205</v>
      </c>
      <c r="F57" s="18">
        <v>10</v>
      </c>
      <c r="G57" s="18"/>
      <c r="H57" s="18"/>
      <c r="I57" s="18"/>
      <c r="J57" s="18"/>
      <c r="K57" s="19">
        <v>5</v>
      </c>
      <c r="L57" s="18">
        <v>4</v>
      </c>
      <c r="M57" s="20">
        <f t="shared" si="0"/>
        <v>5</v>
      </c>
      <c r="N57" s="21"/>
    </row>
    <row r="58" spans="1:14" ht="13.5" customHeight="1">
      <c r="A58" s="16">
        <v>53</v>
      </c>
      <c r="B58" s="17" t="s">
        <v>206</v>
      </c>
      <c r="C58" s="16" t="s">
        <v>207</v>
      </c>
      <c r="D58" s="16" t="s">
        <v>208</v>
      </c>
      <c r="E58" s="17" t="s">
        <v>209</v>
      </c>
      <c r="F58" s="18">
        <v>1</v>
      </c>
      <c r="G58" s="18"/>
      <c r="H58" s="18"/>
      <c r="I58" s="18"/>
      <c r="J58" s="18"/>
      <c r="K58" s="19">
        <v>7</v>
      </c>
      <c r="L58" s="18">
        <v>0</v>
      </c>
      <c r="M58" s="20">
        <f t="shared" si="0"/>
        <v>2.9</v>
      </c>
      <c r="N58" s="21"/>
    </row>
    <row r="59" spans="1:14" ht="13.5" customHeight="1">
      <c r="A59" s="16">
        <v>54</v>
      </c>
      <c r="B59" s="17" t="s">
        <v>210</v>
      </c>
      <c r="C59" s="16" t="s">
        <v>211</v>
      </c>
      <c r="D59" s="16" t="s">
        <v>212</v>
      </c>
      <c r="E59" s="17" t="s">
        <v>213</v>
      </c>
      <c r="F59" s="18">
        <v>0</v>
      </c>
      <c r="G59" s="18"/>
      <c r="H59" s="18"/>
      <c r="I59" s="18"/>
      <c r="J59" s="18"/>
      <c r="K59" s="19">
        <v>0</v>
      </c>
      <c r="L59" s="18">
        <v>0</v>
      </c>
      <c r="M59" s="20">
        <f t="shared" si="0"/>
        <v>0</v>
      </c>
      <c r="N59" s="21"/>
    </row>
    <row r="60" spans="1:14" ht="13.5" customHeight="1">
      <c r="A60" s="16">
        <v>55</v>
      </c>
      <c r="B60" s="17" t="s">
        <v>214</v>
      </c>
      <c r="C60" s="16" t="s">
        <v>215</v>
      </c>
      <c r="D60" s="16" t="s">
        <v>216</v>
      </c>
      <c r="E60" s="17" t="s">
        <v>217</v>
      </c>
      <c r="F60" s="18">
        <v>8</v>
      </c>
      <c r="G60" s="18"/>
      <c r="H60" s="18"/>
      <c r="I60" s="18"/>
      <c r="J60" s="18"/>
      <c r="K60" s="19">
        <v>7.8</v>
      </c>
      <c r="L60" s="18">
        <v>10</v>
      </c>
      <c r="M60" s="20">
        <f t="shared" si="0"/>
        <v>8.9</v>
      </c>
      <c r="N60" s="21"/>
    </row>
    <row r="61" spans="1:14" ht="13.5" customHeight="1">
      <c r="A61" s="16">
        <v>56</v>
      </c>
      <c r="B61" s="17" t="s">
        <v>218</v>
      </c>
      <c r="C61" s="16" t="s">
        <v>219</v>
      </c>
      <c r="D61" s="16" t="s">
        <v>220</v>
      </c>
      <c r="E61" s="17" t="s">
        <v>221</v>
      </c>
      <c r="F61" s="18">
        <v>10</v>
      </c>
      <c r="G61" s="18"/>
      <c r="H61" s="18"/>
      <c r="I61" s="18"/>
      <c r="J61" s="18"/>
      <c r="K61" s="19">
        <v>5</v>
      </c>
      <c r="L61" s="18">
        <v>3</v>
      </c>
      <c r="M61" s="20">
        <f t="shared" si="0"/>
        <v>4.5</v>
      </c>
      <c r="N61" s="21"/>
    </row>
    <row r="62" spans="1:14" ht="13.5" customHeight="1">
      <c r="A62" s="16">
        <v>57</v>
      </c>
      <c r="B62" s="17" t="s">
        <v>222</v>
      </c>
      <c r="C62" s="16" t="s">
        <v>223</v>
      </c>
      <c r="D62" s="16" t="s">
        <v>224</v>
      </c>
      <c r="E62" s="17" t="s">
        <v>59</v>
      </c>
      <c r="F62" s="18">
        <v>8</v>
      </c>
      <c r="G62" s="18"/>
      <c r="H62" s="18"/>
      <c r="I62" s="18"/>
      <c r="J62" s="18"/>
      <c r="K62" s="19">
        <v>7</v>
      </c>
      <c r="L62" s="18">
        <v>7</v>
      </c>
      <c r="M62" s="20">
        <f t="shared" si="0"/>
        <v>7.1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227</v>
      </c>
      <c r="E63" s="17" t="s">
        <v>228</v>
      </c>
      <c r="F63" s="18">
        <v>0</v>
      </c>
      <c r="G63" s="18"/>
      <c r="H63" s="18"/>
      <c r="I63" s="18"/>
      <c r="J63" s="18"/>
      <c r="K63" s="19">
        <v>0</v>
      </c>
      <c r="L63" s="18">
        <v>0</v>
      </c>
      <c r="M63" s="20">
        <f t="shared" si="0"/>
        <v>0</v>
      </c>
      <c r="N63" s="21"/>
    </row>
    <row r="64" spans="1:14" ht="13.5" customHeight="1">
      <c r="A64" s="16">
        <v>59</v>
      </c>
      <c r="B64" s="17" t="s">
        <v>229</v>
      </c>
      <c r="C64" s="16" t="s">
        <v>230</v>
      </c>
      <c r="D64" s="16" t="s">
        <v>231</v>
      </c>
      <c r="E64" s="17" t="s">
        <v>232</v>
      </c>
      <c r="F64" s="18">
        <v>9</v>
      </c>
      <c r="G64" s="18"/>
      <c r="H64" s="18"/>
      <c r="I64" s="18"/>
      <c r="J64" s="18"/>
      <c r="K64" s="19">
        <v>2.6</v>
      </c>
      <c r="L64" s="18">
        <v>5</v>
      </c>
      <c r="M64" s="20">
        <f t="shared" si="0"/>
        <v>4.4</v>
      </c>
      <c r="N64" s="21"/>
    </row>
    <row r="65" spans="1:14" ht="13.5" customHeight="1">
      <c r="A65" s="16">
        <v>60</v>
      </c>
      <c r="B65" s="17" t="s">
        <v>233</v>
      </c>
      <c r="C65" s="16" t="s">
        <v>234</v>
      </c>
      <c r="D65" s="16" t="s">
        <v>235</v>
      </c>
      <c r="E65" s="17" t="s">
        <v>236</v>
      </c>
      <c r="F65" s="18">
        <v>10</v>
      </c>
      <c r="G65" s="18"/>
      <c r="H65" s="18"/>
      <c r="I65" s="18"/>
      <c r="J65" s="18"/>
      <c r="K65" s="19">
        <v>8.4</v>
      </c>
      <c r="L65" s="18">
        <v>9</v>
      </c>
      <c r="M65" s="20">
        <f t="shared" si="0"/>
        <v>8.9</v>
      </c>
      <c r="N65" s="21"/>
    </row>
    <row r="66" spans="1:14" ht="13.5" customHeight="1">
      <c r="A66" s="16">
        <v>61</v>
      </c>
      <c r="B66" s="17" t="s">
        <v>237</v>
      </c>
      <c r="C66" s="16" t="s">
        <v>238</v>
      </c>
      <c r="D66" s="16" t="s">
        <v>239</v>
      </c>
      <c r="E66" s="17" t="s">
        <v>240</v>
      </c>
      <c r="F66" s="18">
        <v>9</v>
      </c>
      <c r="G66" s="18"/>
      <c r="H66" s="18"/>
      <c r="I66" s="18"/>
      <c r="J66" s="18"/>
      <c r="K66" s="19">
        <v>6.2</v>
      </c>
      <c r="L66" s="18">
        <v>6</v>
      </c>
      <c r="M66" s="20">
        <f t="shared" si="0"/>
        <v>6.4</v>
      </c>
      <c r="N66" s="21"/>
    </row>
    <row r="67" spans="1:14" ht="13.5" customHeight="1">
      <c r="A67" s="16">
        <v>62</v>
      </c>
      <c r="B67" s="17" t="s">
        <v>241</v>
      </c>
      <c r="C67" s="16" t="s">
        <v>242</v>
      </c>
      <c r="D67" s="16" t="s">
        <v>243</v>
      </c>
      <c r="E67" s="17" t="s">
        <v>244</v>
      </c>
      <c r="F67" s="18">
        <v>10</v>
      </c>
      <c r="G67" s="18"/>
      <c r="H67" s="18"/>
      <c r="I67" s="18"/>
      <c r="J67" s="18"/>
      <c r="K67" s="19">
        <v>6</v>
      </c>
      <c r="L67" s="18">
        <v>7</v>
      </c>
      <c r="M67" s="20">
        <f t="shared" si="0"/>
        <v>6.9</v>
      </c>
      <c r="N67" s="21"/>
    </row>
    <row r="68" spans="1:14" ht="13.5" customHeight="1">
      <c r="A68" s="16">
        <v>63</v>
      </c>
      <c r="B68" s="17" t="s">
        <v>245</v>
      </c>
      <c r="C68" s="16" t="s">
        <v>246</v>
      </c>
      <c r="D68" s="16" t="s">
        <v>243</v>
      </c>
      <c r="E68" s="17" t="s">
        <v>247</v>
      </c>
      <c r="F68" s="18">
        <v>4</v>
      </c>
      <c r="G68" s="18"/>
      <c r="H68" s="18"/>
      <c r="I68" s="18"/>
      <c r="J68" s="18"/>
      <c r="K68" s="19">
        <v>1.6</v>
      </c>
      <c r="L68" s="18">
        <v>3</v>
      </c>
      <c r="M68" s="20">
        <f t="shared" si="0"/>
        <v>2.5</v>
      </c>
      <c r="N68" s="21"/>
    </row>
    <row r="69" spans="1:14" ht="13.5" customHeight="1">
      <c r="A69" s="16">
        <v>64</v>
      </c>
      <c r="B69" s="17" t="s">
        <v>248</v>
      </c>
      <c r="C69" s="16" t="s">
        <v>238</v>
      </c>
      <c r="D69" s="16" t="s">
        <v>243</v>
      </c>
      <c r="E69" s="17" t="s">
        <v>249</v>
      </c>
      <c r="F69" s="18">
        <v>10</v>
      </c>
      <c r="G69" s="18"/>
      <c r="H69" s="18"/>
      <c r="I69" s="18"/>
      <c r="J69" s="18"/>
      <c r="K69" s="19">
        <v>8</v>
      </c>
      <c r="L69" s="18">
        <v>7</v>
      </c>
      <c r="M69" s="20">
        <f t="shared" si="0"/>
        <v>7.7</v>
      </c>
      <c r="N69" s="21"/>
    </row>
    <row r="70" spans="1:14" ht="13.5" customHeight="1">
      <c r="A70" s="16">
        <v>65</v>
      </c>
      <c r="B70" s="17" t="s">
        <v>250</v>
      </c>
      <c r="C70" s="16" t="s">
        <v>251</v>
      </c>
      <c r="D70" s="16" t="s">
        <v>243</v>
      </c>
      <c r="E70" s="17" t="s">
        <v>252</v>
      </c>
      <c r="F70" s="18">
        <v>9</v>
      </c>
      <c r="G70" s="18"/>
      <c r="H70" s="18"/>
      <c r="I70" s="18"/>
      <c r="J70" s="18"/>
      <c r="K70" s="19">
        <v>7.2</v>
      </c>
      <c r="L70" s="18">
        <v>9</v>
      </c>
      <c r="M70" s="20">
        <f t="shared" si="0"/>
        <v>8.3</v>
      </c>
      <c r="N70" s="21"/>
    </row>
    <row r="71" spans="1:14" ht="13.5" customHeight="1">
      <c r="A71" s="16">
        <v>66</v>
      </c>
      <c r="B71" s="17" t="s">
        <v>253</v>
      </c>
      <c r="C71" s="16" t="s">
        <v>254</v>
      </c>
      <c r="D71" s="16" t="s">
        <v>243</v>
      </c>
      <c r="E71" s="17" t="s">
        <v>255</v>
      </c>
      <c r="F71" s="18">
        <v>8</v>
      </c>
      <c r="G71" s="18"/>
      <c r="H71" s="18"/>
      <c r="I71" s="18"/>
      <c r="J71" s="18"/>
      <c r="K71" s="19">
        <v>5.4</v>
      </c>
      <c r="L71" s="18">
        <v>2</v>
      </c>
      <c r="M71" s="20">
        <f aca="true" t="shared" si="1" ref="M71:M134">IF(OR(F71&lt;&gt;"",K71&lt;&gt;""),ROUND(F71*0.1+K71*0.4+L71*0.5,1),"")</f>
        <v>4</v>
      </c>
      <c r="N71" s="21"/>
    </row>
    <row r="72" spans="1:14" ht="13.5" customHeight="1">
      <c r="A72" s="16">
        <v>67</v>
      </c>
      <c r="B72" s="17" t="s">
        <v>256</v>
      </c>
      <c r="C72" s="16" t="s">
        <v>257</v>
      </c>
      <c r="D72" s="16" t="s">
        <v>258</v>
      </c>
      <c r="E72" s="17" t="s">
        <v>119</v>
      </c>
      <c r="F72" s="18">
        <v>10</v>
      </c>
      <c r="G72" s="18"/>
      <c r="H72" s="18"/>
      <c r="I72" s="18"/>
      <c r="J72" s="18"/>
      <c r="K72" s="19">
        <v>5.4</v>
      </c>
      <c r="L72" s="18">
        <v>5</v>
      </c>
      <c r="M72" s="20">
        <f t="shared" si="1"/>
        <v>5.7</v>
      </c>
      <c r="N72" s="21"/>
    </row>
    <row r="73" spans="1:14" ht="13.5" customHeight="1">
      <c r="A73" s="16">
        <v>68</v>
      </c>
      <c r="B73" s="17" t="s">
        <v>259</v>
      </c>
      <c r="C73" s="16" t="s">
        <v>260</v>
      </c>
      <c r="D73" s="16" t="s">
        <v>261</v>
      </c>
      <c r="E73" s="17" t="s">
        <v>262</v>
      </c>
      <c r="F73" s="18">
        <v>10</v>
      </c>
      <c r="G73" s="18"/>
      <c r="H73" s="18"/>
      <c r="I73" s="18"/>
      <c r="J73" s="18"/>
      <c r="K73" s="19">
        <v>5.4</v>
      </c>
      <c r="L73" s="18">
        <v>3</v>
      </c>
      <c r="M73" s="20">
        <f t="shared" si="1"/>
        <v>4.7</v>
      </c>
      <c r="N73" s="21"/>
    </row>
    <row r="74" spans="1:14" ht="13.5" customHeight="1">
      <c r="A74" s="16">
        <v>69</v>
      </c>
      <c r="B74" s="17" t="s">
        <v>263</v>
      </c>
      <c r="C74" s="16" t="s">
        <v>264</v>
      </c>
      <c r="D74" s="16" t="s">
        <v>265</v>
      </c>
      <c r="E74" s="17" t="s">
        <v>266</v>
      </c>
      <c r="F74" s="18">
        <v>8</v>
      </c>
      <c r="G74" s="18"/>
      <c r="H74" s="18"/>
      <c r="I74" s="18"/>
      <c r="J74" s="18"/>
      <c r="K74" s="19">
        <v>3.6</v>
      </c>
      <c r="L74" s="18">
        <v>3</v>
      </c>
      <c r="M74" s="20">
        <f t="shared" si="1"/>
        <v>3.7</v>
      </c>
      <c r="N74" s="21"/>
    </row>
    <row r="75" spans="1:14" ht="13.5" customHeight="1">
      <c r="A75" s="16">
        <v>70</v>
      </c>
      <c r="B75" s="17" t="s">
        <v>267</v>
      </c>
      <c r="C75" s="16" t="s">
        <v>268</v>
      </c>
      <c r="D75" s="16" t="s">
        <v>269</v>
      </c>
      <c r="E75" s="17" t="s">
        <v>270</v>
      </c>
      <c r="F75" s="18">
        <v>10</v>
      </c>
      <c r="G75" s="18"/>
      <c r="H75" s="18"/>
      <c r="I75" s="18"/>
      <c r="J75" s="18"/>
      <c r="K75" s="19">
        <v>7.4</v>
      </c>
      <c r="L75" s="18">
        <v>8</v>
      </c>
      <c r="M75" s="20">
        <f t="shared" si="1"/>
        <v>8</v>
      </c>
      <c r="N75" s="21"/>
    </row>
    <row r="76" spans="1:14" ht="13.5" customHeight="1">
      <c r="A76" s="16">
        <v>71</v>
      </c>
      <c r="B76" s="17" t="s">
        <v>271</v>
      </c>
      <c r="C76" s="16" t="s">
        <v>272</v>
      </c>
      <c r="D76" s="16" t="s">
        <v>269</v>
      </c>
      <c r="E76" s="17" t="s">
        <v>273</v>
      </c>
      <c r="F76" s="18">
        <v>10</v>
      </c>
      <c r="G76" s="18"/>
      <c r="H76" s="18"/>
      <c r="I76" s="18"/>
      <c r="J76" s="18"/>
      <c r="K76" s="19">
        <v>7.6</v>
      </c>
      <c r="L76" s="18">
        <v>9</v>
      </c>
      <c r="M76" s="20">
        <f t="shared" si="1"/>
        <v>8.5</v>
      </c>
      <c r="N76" s="21"/>
    </row>
    <row r="77" spans="1:14" ht="13.5" customHeight="1">
      <c r="A77" s="16">
        <v>72</v>
      </c>
      <c r="B77" s="17" t="s">
        <v>274</v>
      </c>
      <c r="C77" s="16" t="s">
        <v>275</v>
      </c>
      <c r="D77" s="16" t="s">
        <v>276</v>
      </c>
      <c r="E77" s="17" t="s">
        <v>198</v>
      </c>
      <c r="F77" s="18">
        <v>8</v>
      </c>
      <c r="G77" s="18"/>
      <c r="H77" s="18"/>
      <c r="I77" s="18"/>
      <c r="J77" s="18"/>
      <c r="K77" s="19">
        <v>5</v>
      </c>
      <c r="L77" s="18">
        <v>5</v>
      </c>
      <c r="M77" s="20">
        <f t="shared" si="1"/>
        <v>5.3</v>
      </c>
      <c r="N77" s="21"/>
    </row>
    <row r="78" spans="1:14" ht="13.5" customHeight="1">
      <c r="A78" s="16">
        <v>73</v>
      </c>
      <c r="B78" s="17" t="s">
        <v>277</v>
      </c>
      <c r="C78" s="16" t="s">
        <v>278</v>
      </c>
      <c r="D78" s="16" t="s">
        <v>279</v>
      </c>
      <c r="E78" s="17" t="s">
        <v>280</v>
      </c>
      <c r="F78" s="18">
        <v>5</v>
      </c>
      <c r="G78" s="18"/>
      <c r="H78" s="18"/>
      <c r="I78" s="18"/>
      <c r="J78" s="18"/>
      <c r="K78" s="19">
        <v>2.4</v>
      </c>
      <c r="L78" s="18">
        <v>3</v>
      </c>
      <c r="M78" s="20">
        <f t="shared" si="1"/>
        <v>3</v>
      </c>
      <c r="N78" s="21"/>
    </row>
    <row r="79" spans="1:14" ht="13.5" customHeight="1">
      <c r="A79" s="16">
        <v>74</v>
      </c>
      <c r="B79" s="17" t="s">
        <v>281</v>
      </c>
      <c r="C79" s="16" t="s">
        <v>90</v>
      </c>
      <c r="D79" s="16" t="s">
        <v>279</v>
      </c>
      <c r="E79" s="17" t="s">
        <v>282</v>
      </c>
      <c r="F79" s="18">
        <v>9</v>
      </c>
      <c r="G79" s="18"/>
      <c r="H79" s="18"/>
      <c r="I79" s="18"/>
      <c r="J79" s="18"/>
      <c r="K79" s="19">
        <v>5.6</v>
      </c>
      <c r="L79" s="18">
        <v>4</v>
      </c>
      <c r="M79" s="20">
        <f t="shared" si="1"/>
        <v>5.1</v>
      </c>
      <c r="N79" s="21"/>
    </row>
    <row r="80" spans="1:14" ht="13.5" customHeight="1">
      <c r="A80" s="16">
        <v>75</v>
      </c>
      <c r="B80" s="17" t="s">
        <v>283</v>
      </c>
      <c r="C80" s="16" t="s">
        <v>284</v>
      </c>
      <c r="D80" s="16" t="s">
        <v>285</v>
      </c>
      <c r="E80" s="17" t="s">
        <v>286</v>
      </c>
      <c r="F80" s="18">
        <v>10</v>
      </c>
      <c r="G80" s="18"/>
      <c r="H80" s="18"/>
      <c r="I80" s="18"/>
      <c r="J80" s="18"/>
      <c r="K80" s="19">
        <v>5.4</v>
      </c>
      <c r="L80" s="18">
        <v>5</v>
      </c>
      <c r="M80" s="20">
        <f t="shared" si="1"/>
        <v>5.7</v>
      </c>
      <c r="N80" s="21"/>
    </row>
    <row r="81" spans="1:14" ht="13.5" customHeight="1">
      <c r="A81" s="16">
        <v>76</v>
      </c>
      <c r="B81" s="17" t="s">
        <v>287</v>
      </c>
      <c r="C81" s="16" t="s">
        <v>288</v>
      </c>
      <c r="D81" s="16" t="s">
        <v>289</v>
      </c>
      <c r="E81" s="17" t="s">
        <v>290</v>
      </c>
      <c r="F81" s="18">
        <v>8</v>
      </c>
      <c r="G81" s="18"/>
      <c r="H81" s="18"/>
      <c r="I81" s="18"/>
      <c r="J81" s="18"/>
      <c r="K81" s="19">
        <v>5.6</v>
      </c>
      <c r="L81" s="18">
        <v>4</v>
      </c>
      <c r="M81" s="20">
        <f t="shared" si="1"/>
        <v>5</v>
      </c>
      <c r="N81" s="21"/>
    </row>
    <row r="82" spans="1:14" ht="13.5" customHeight="1">
      <c r="A82" s="16">
        <v>77</v>
      </c>
      <c r="B82" s="17" t="s">
        <v>291</v>
      </c>
      <c r="C82" s="16" t="s">
        <v>292</v>
      </c>
      <c r="D82" s="16" t="s">
        <v>293</v>
      </c>
      <c r="E82" s="17" t="s">
        <v>294</v>
      </c>
      <c r="F82" s="18">
        <v>9</v>
      </c>
      <c r="G82" s="18"/>
      <c r="H82" s="18"/>
      <c r="I82" s="18"/>
      <c r="J82" s="18"/>
      <c r="K82" s="19">
        <v>4.8</v>
      </c>
      <c r="L82" s="18">
        <v>3</v>
      </c>
      <c r="M82" s="20">
        <f t="shared" si="1"/>
        <v>4.3</v>
      </c>
      <c r="N82" s="21"/>
    </row>
    <row r="83" spans="1:14" ht="13.5" customHeight="1">
      <c r="A83" s="16">
        <v>78</v>
      </c>
      <c r="B83" s="17" t="s">
        <v>295</v>
      </c>
      <c r="C83" s="16" t="s">
        <v>296</v>
      </c>
      <c r="D83" s="16" t="s">
        <v>297</v>
      </c>
      <c r="E83" s="17" t="s">
        <v>298</v>
      </c>
      <c r="F83" s="18">
        <v>8</v>
      </c>
      <c r="G83" s="18"/>
      <c r="H83" s="18"/>
      <c r="I83" s="18"/>
      <c r="J83" s="18"/>
      <c r="K83" s="19">
        <v>5</v>
      </c>
      <c r="L83" s="18">
        <v>5</v>
      </c>
      <c r="M83" s="20">
        <f t="shared" si="1"/>
        <v>5.3</v>
      </c>
      <c r="N83" s="21"/>
    </row>
    <row r="84" spans="1:14" ht="13.5" customHeight="1">
      <c r="A84" s="16">
        <v>79</v>
      </c>
      <c r="B84" s="17" t="s">
        <v>299</v>
      </c>
      <c r="C84" s="16" t="s">
        <v>300</v>
      </c>
      <c r="D84" s="16" t="s">
        <v>301</v>
      </c>
      <c r="E84" s="17" t="s">
        <v>302</v>
      </c>
      <c r="F84" s="18">
        <v>5</v>
      </c>
      <c r="G84" s="18"/>
      <c r="H84" s="18"/>
      <c r="I84" s="18"/>
      <c r="J84" s="18"/>
      <c r="K84" s="19">
        <v>3.6</v>
      </c>
      <c r="L84" s="18">
        <v>4</v>
      </c>
      <c r="M84" s="20">
        <f t="shared" si="1"/>
        <v>3.9</v>
      </c>
      <c r="N84" s="21"/>
    </row>
    <row r="85" spans="1:14" ht="13.5" customHeight="1">
      <c r="A85" s="16">
        <v>80</v>
      </c>
      <c r="B85" s="17" t="s">
        <v>303</v>
      </c>
      <c r="C85" s="16" t="s">
        <v>304</v>
      </c>
      <c r="D85" s="16" t="s">
        <v>305</v>
      </c>
      <c r="E85" s="17" t="s">
        <v>306</v>
      </c>
      <c r="F85" s="18">
        <v>5</v>
      </c>
      <c r="G85" s="18"/>
      <c r="H85" s="18"/>
      <c r="I85" s="18"/>
      <c r="J85" s="18"/>
      <c r="K85" s="19">
        <v>6.2</v>
      </c>
      <c r="L85" s="18">
        <v>4</v>
      </c>
      <c r="M85" s="20">
        <f t="shared" si="1"/>
        <v>5</v>
      </c>
      <c r="N85" s="21"/>
    </row>
    <row r="86" spans="1:14" ht="13.5" customHeight="1">
      <c r="A86" s="16">
        <v>81</v>
      </c>
      <c r="B86" s="17" t="s">
        <v>307</v>
      </c>
      <c r="C86" s="16" t="s">
        <v>308</v>
      </c>
      <c r="D86" s="16" t="s">
        <v>309</v>
      </c>
      <c r="E86" s="17" t="s">
        <v>310</v>
      </c>
      <c r="F86" s="18">
        <v>1</v>
      </c>
      <c r="G86" s="18"/>
      <c r="H86" s="18"/>
      <c r="I86" s="18"/>
      <c r="J86" s="18"/>
      <c r="K86" s="19">
        <v>2.2</v>
      </c>
      <c r="L86" s="18">
        <v>0</v>
      </c>
      <c r="M86" s="20">
        <f t="shared" si="1"/>
        <v>1</v>
      </c>
      <c r="N86" s="21"/>
    </row>
    <row r="87" spans="1:14" ht="13.5" customHeight="1">
      <c r="A87" s="16">
        <v>82</v>
      </c>
      <c r="B87" s="17" t="s">
        <v>311</v>
      </c>
      <c r="C87" s="16" t="s">
        <v>219</v>
      </c>
      <c r="D87" s="16" t="s">
        <v>309</v>
      </c>
      <c r="E87" s="17" t="s">
        <v>312</v>
      </c>
      <c r="F87" s="18">
        <v>8</v>
      </c>
      <c r="G87" s="18"/>
      <c r="H87" s="18"/>
      <c r="I87" s="18"/>
      <c r="J87" s="18"/>
      <c r="K87" s="19">
        <v>4.8</v>
      </c>
      <c r="L87" s="18">
        <v>5</v>
      </c>
      <c r="M87" s="20">
        <f t="shared" si="1"/>
        <v>5.2</v>
      </c>
      <c r="N87" s="21"/>
    </row>
    <row r="88" spans="1:14" ht="13.5" customHeight="1">
      <c r="A88" s="16">
        <v>83</v>
      </c>
      <c r="B88" s="17" t="s">
        <v>313</v>
      </c>
      <c r="C88" s="16" t="s">
        <v>314</v>
      </c>
      <c r="D88" s="16" t="s">
        <v>315</v>
      </c>
      <c r="E88" s="17" t="s">
        <v>316</v>
      </c>
      <c r="F88" s="18">
        <v>7</v>
      </c>
      <c r="G88" s="18"/>
      <c r="H88" s="18"/>
      <c r="I88" s="18"/>
      <c r="J88" s="18"/>
      <c r="K88" s="19">
        <v>4.4</v>
      </c>
      <c r="L88" s="18">
        <v>7</v>
      </c>
      <c r="M88" s="20">
        <f t="shared" si="1"/>
        <v>6</v>
      </c>
      <c r="N88" s="21"/>
    </row>
    <row r="89" spans="1:14" ht="13.5" customHeight="1">
      <c r="A89" s="16">
        <v>84</v>
      </c>
      <c r="B89" s="17" t="s">
        <v>317</v>
      </c>
      <c r="C89" s="16" t="s">
        <v>318</v>
      </c>
      <c r="D89" s="16" t="s">
        <v>315</v>
      </c>
      <c r="E89" s="17" t="s">
        <v>319</v>
      </c>
      <c r="F89" s="18">
        <v>10</v>
      </c>
      <c r="G89" s="18"/>
      <c r="H89" s="18"/>
      <c r="I89" s="18"/>
      <c r="J89" s="18"/>
      <c r="K89" s="19">
        <v>7</v>
      </c>
      <c r="L89" s="18">
        <v>6</v>
      </c>
      <c r="M89" s="20">
        <f t="shared" si="1"/>
        <v>6.8</v>
      </c>
      <c r="N89" s="21"/>
    </row>
    <row r="90" spans="1:14" ht="13.5" customHeight="1">
      <c r="A90" s="16">
        <v>85</v>
      </c>
      <c r="B90" s="17" t="s">
        <v>320</v>
      </c>
      <c r="C90" s="16" t="s">
        <v>321</v>
      </c>
      <c r="D90" s="16" t="s">
        <v>322</v>
      </c>
      <c r="E90" s="17" t="s">
        <v>323</v>
      </c>
      <c r="F90" s="18">
        <v>10</v>
      </c>
      <c r="G90" s="18"/>
      <c r="H90" s="18"/>
      <c r="I90" s="18"/>
      <c r="J90" s="18"/>
      <c r="K90" s="19">
        <v>5.4</v>
      </c>
      <c r="L90" s="18">
        <v>6</v>
      </c>
      <c r="M90" s="20">
        <f t="shared" si="1"/>
        <v>6.2</v>
      </c>
      <c r="N90" s="21"/>
    </row>
    <row r="91" spans="1:14" ht="13.5" customHeight="1">
      <c r="A91" s="16">
        <v>86</v>
      </c>
      <c r="B91" s="17" t="s">
        <v>324</v>
      </c>
      <c r="C91" s="16" t="s">
        <v>325</v>
      </c>
      <c r="D91" s="16" t="s">
        <v>326</v>
      </c>
      <c r="E91" s="17" t="s">
        <v>327</v>
      </c>
      <c r="F91" s="18">
        <v>10</v>
      </c>
      <c r="G91" s="18"/>
      <c r="H91" s="18"/>
      <c r="I91" s="18"/>
      <c r="J91" s="18"/>
      <c r="K91" s="19">
        <v>5.4</v>
      </c>
      <c r="L91" s="18">
        <v>6</v>
      </c>
      <c r="M91" s="20">
        <f t="shared" si="1"/>
        <v>6.2</v>
      </c>
      <c r="N91" s="21"/>
    </row>
    <row r="92" spans="1:14" ht="13.5" customHeight="1">
      <c r="A92" s="16">
        <v>87</v>
      </c>
      <c r="B92" s="17" t="s">
        <v>328</v>
      </c>
      <c r="C92" s="16" t="s">
        <v>329</v>
      </c>
      <c r="D92" s="16" t="s">
        <v>330</v>
      </c>
      <c r="E92" s="17" t="s">
        <v>331</v>
      </c>
      <c r="F92" s="18">
        <v>10</v>
      </c>
      <c r="G92" s="18"/>
      <c r="H92" s="18"/>
      <c r="I92" s="18"/>
      <c r="J92" s="18"/>
      <c r="K92" s="19">
        <v>9.4</v>
      </c>
      <c r="L92" s="18">
        <v>9</v>
      </c>
      <c r="M92" s="20">
        <f t="shared" si="1"/>
        <v>9.3</v>
      </c>
      <c r="N92" s="21"/>
    </row>
    <row r="93" spans="1:14" ht="13.5" customHeight="1">
      <c r="A93" s="16">
        <v>88</v>
      </c>
      <c r="B93" s="17" t="s">
        <v>332</v>
      </c>
      <c r="C93" s="16" t="s">
        <v>333</v>
      </c>
      <c r="D93" s="16" t="s">
        <v>162</v>
      </c>
      <c r="E93" s="17" t="s">
        <v>334</v>
      </c>
      <c r="F93" s="18">
        <v>8</v>
      </c>
      <c r="G93" s="18"/>
      <c r="H93" s="18"/>
      <c r="I93" s="18"/>
      <c r="J93" s="18"/>
      <c r="K93" s="19">
        <v>4.4</v>
      </c>
      <c r="L93" s="18">
        <v>3</v>
      </c>
      <c r="M93" s="20">
        <f t="shared" si="1"/>
        <v>4.1</v>
      </c>
      <c r="N93" s="21"/>
    </row>
    <row r="94" spans="1:14" ht="13.5" customHeight="1">
      <c r="A94" s="16">
        <v>89</v>
      </c>
      <c r="B94" s="17" t="s">
        <v>335</v>
      </c>
      <c r="C94" s="16" t="s">
        <v>336</v>
      </c>
      <c r="D94" s="16" t="s">
        <v>337</v>
      </c>
      <c r="E94" s="17" t="s">
        <v>338</v>
      </c>
      <c r="F94" s="18">
        <v>0</v>
      </c>
      <c r="G94" s="18"/>
      <c r="H94" s="18"/>
      <c r="I94" s="18"/>
      <c r="J94" s="18"/>
      <c r="K94" s="19">
        <v>0</v>
      </c>
      <c r="L94" s="18">
        <v>0</v>
      </c>
      <c r="M94" s="20">
        <f t="shared" si="1"/>
        <v>0</v>
      </c>
      <c r="N94" s="21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5" dxfId="8" operator="greaterThan" stopIfTrue="1">
      <formula>10</formula>
    </cfRule>
    <cfRule type="cellIs" priority="6" dxfId="8" operator="lessThan" stopIfTrue="1">
      <formula>0</formula>
    </cfRule>
  </conditionalFormatting>
  <conditionalFormatting sqref="F6:F94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L6:L94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7" width="8.28125" style="1" customWidth="1"/>
    <col min="8" max="8" width="8.28125" style="1" hidden="1" customWidth="1"/>
    <col min="9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>
        <v>7</v>
      </c>
      <c r="H6" s="18"/>
      <c r="I6" s="18">
        <v>9</v>
      </c>
      <c r="J6" s="18">
        <v>8</v>
      </c>
      <c r="K6" s="19">
        <f>(G6+I6*2+J6*2)/5</f>
        <v>8.2</v>
      </c>
      <c r="L6" s="18">
        <v>8</v>
      </c>
      <c r="M6" s="20">
        <f>IF(OR(F6&lt;&gt;"",K6&lt;&gt;""),ROUND(F6*0.1+K6*0.4+L6*0.5,1),"")</f>
        <v>8.3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>
        <v>7</v>
      </c>
      <c r="H7" s="18"/>
      <c r="I7" s="18">
        <v>5</v>
      </c>
      <c r="J7" s="18">
        <v>5</v>
      </c>
      <c r="K7" s="19">
        <f aca="true" t="shared" si="0" ref="K7:K70">(G7+I7*2+J7*2)/5</f>
        <v>5.4</v>
      </c>
      <c r="L7" s="18">
        <v>3</v>
      </c>
      <c r="M7" s="22">
        <f aca="true" t="shared" si="1" ref="M7:M70">IF(OR(F7&lt;&gt;"",K7&lt;&gt;""),ROUND(F7*0.1+K7*0.4+L7*0.5,1),"")</f>
        <v>4.7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>
        <v>7</v>
      </c>
      <c r="H8" s="18"/>
      <c r="I8" s="18">
        <v>4</v>
      </c>
      <c r="J8" s="18">
        <v>3</v>
      </c>
      <c r="K8" s="19">
        <f t="shared" si="0"/>
        <v>4.2</v>
      </c>
      <c r="L8" s="18">
        <v>3</v>
      </c>
      <c r="M8" s="22">
        <f t="shared" si="1"/>
        <v>3.9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>
        <v>0</v>
      </c>
      <c r="H9" s="18"/>
      <c r="I9" s="18">
        <v>0</v>
      </c>
      <c r="J9" s="18">
        <v>0</v>
      </c>
      <c r="K9" s="19">
        <v>0</v>
      </c>
      <c r="L9" s="18">
        <v>0</v>
      </c>
      <c r="M9" s="20">
        <f>IF(OR(F9&lt;&gt;"",K9&lt;&gt;""),ROUND(F9*0.1+K9*0.4+L9*0.5,1),"")</f>
        <v>0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5</v>
      </c>
      <c r="G10" s="18">
        <v>7</v>
      </c>
      <c r="H10" s="18"/>
      <c r="I10" s="18">
        <v>7</v>
      </c>
      <c r="J10" s="18">
        <v>5</v>
      </c>
      <c r="K10" s="19">
        <f>(G10+I10*2+J10*2)/5</f>
        <v>6.2</v>
      </c>
      <c r="L10" s="18">
        <v>5</v>
      </c>
      <c r="M10" s="20">
        <f>IF(OR(F10&lt;&gt;"",K10&lt;&gt;""),ROUND(F10*0.1+K10*0.4+L10*0.5,1),"")</f>
        <v>5.5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>
        <v>7</v>
      </c>
      <c r="H11" s="18"/>
      <c r="I11" s="18">
        <v>10</v>
      </c>
      <c r="J11" s="18">
        <v>7</v>
      </c>
      <c r="K11" s="19">
        <f t="shared" si="0"/>
        <v>8.2</v>
      </c>
      <c r="L11" s="18">
        <v>8</v>
      </c>
      <c r="M11" s="20">
        <f t="shared" si="1"/>
        <v>8.3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>
        <v>5</v>
      </c>
      <c r="H12" s="18"/>
      <c r="I12" s="18">
        <v>3</v>
      </c>
      <c r="J12" s="18">
        <v>4</v>
      </c>
      <c r="K12" s="19">
        <f t="shared" si="0"/>
        <v>3.8</v>
      </c>
      <c r="L12" s="18">
        <v>5</v>
      </c>
      <c r="M12" s="20">
        <f t="shared" si="1"/>
        <v>5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8</v>
      </c>
      <c r="G13" s="18">
        <v>7</v>
      </c>
      <c r="H13" s="18"/>
      <c r="I13" s="18">
        <v>6</v>
      </c>
      <c r="J13" s="18">
        <v>5</v>
      </c>
      <c r="K13" s="19">
        <f t="shared" si="0"/>
        <v>5.8</v>
      </c>
      <c r="L13" s="18">
        <v>5</v>
      </c>
      <c r="M13" s="20">
        <f t="shared" si="1"/>
        <v>5.6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8</v>
      </c>
      <c r="G14" s="18">
        <v>6</v>
      </c>
      <c r="H14" s="18"/>
      <c r="I14" s="18">
        <v>7</v>
      </c>
      <c r="J14" s="18">
        <v>4</v>
      </c>
      <c r="K14" s="19">
        <f t="shared" si="0"/>
        <v>5.6</v>
      </c>
      <c r="L14" s="18">
        <v>4</v>
      </c>
      <c r="M14" s="20">
        <f t="shared" si="1"/>
        <v>5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10</v>
      </c>
      <c r="G15" s="18">
        <v>8</v>
      </c>
      <c r="H15" s="18"/>
      <c r="I15" s="18">
        <v>8</v>
      </c>
      <c r="J15" s="18">
        <v>8</v>
      </c>
      <c r="K15" s="19">
        <f t="shared" si="0"/>
        <v>8</v>
      </c>
      <c r="L15" s="18">
        <v>8</v>
      </c>
      <c r="M15" s="20">
        <f t="shared" si="1"/>
        <v>8.2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9</v>
      </c>
      <c r="G16" s="18">
        <v>6</v>
      </c>
      <c r="H16" s="18"/>
      <c r="I16" s="18">
        <v>6</v>
      </c>
      <c r="J16" s="18">
        <v>4</v>
      </c>
      <c r="K16" s="19">
        <f t="shared" si="0"/>
        <v>5.2</v>
      </c>
      <c r="L16" s="18">
        <v>6</v>
      </c>
      <c r="M16" s="20">
        <f t="shared" si="1"/>
        <v>6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58</v>
      </c>
      <c r="E17" s="17" t="s">
        <v>62</v>
      </c>
      <c r="F17" s="18">
        <v>8</v>
      </c>
      <c r="G17" s="18">
        <v>3</v>
      </c>
      <c r="H17" s="18"/>
      <c r="I17" s="18">
        <v>8</v>
      </c>
      <c r="J17" s="18">
        <v>6</v>
      </c>
      <c r="K17" s="19">
        <f t="shared" si="0"/>
        <v>6.2</v>
      </c>
      <c r="L17" s="18">
        <v>6</v>
      </c>
      <c r="M17" s="20">
        <f t="shared" si="1"/>
        <v>6.3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>
        <v>6</v>
      </c>
      <c r="H18" s="18"/>
      <c r="I18" s="18">
        <v>6</v>
      </c>
      <c r="J18" s="18">
        <v>5</v>
      </c>
      <c r="K18" s="19">
        <f t="shared" si="0"/>
        <v>5.6</v>
      </c>
      <c r="L18" s="18">
        <v>3</v>
      </c>
      <c r="M18" s="22">
        <f t="shared" si="1"/>
        <v>4.7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>
        <v>5</v>
      </c>
      <c r="H19" s="18"/>
      <c r="I19" s="18">
        <v>3</v>
      </c>
      <c r="J19" s="18">
        <v>7</v>
      </c>
      <c r="K19" s="19">
        <f t="shared" si="0"/>
        <v>5</v>
      </c>
      <c r="L19" s="18">
        <v>7</v>
      </c>
      <c r="M19" s="20">
        <f t="shared" si="1"/>
        <v>6.5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>
        <v>6</v>
      </c>
      <c r="H20" s="18"/>
      <c r="I20" s="18">
        <v>8</v>
      </c>
      <c r="J20" s="18">
        <v>5</v>
      </c>
      <c r="K20" s="19">
        <f t="shared" si="0"/>
        <v>6.4</v>
      </c>
      <c r="L20" s="18">
        <v>6</v>
      </c>
      <c r="M20" s="20">
        <f t="shared" si="1"/>
        <v>6.6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>
        <v>7</v>
      </c>
      <c r="H21" s="18"/>
      <c r="I21" s="18">
        <v>7</v>
      </c>
      <c r="J21" s="18">
        <v>4</v>
      </c>
      <c r="K21" s="19">
        <f t="shared" si="0"/>
        <v>5.8</v>
      </c>
      <c r="L21" s="18">
        <v>5</v>
      </c>
      <c r="M21" s="20">
        <f t="shared" si="1"/>
        <v>5.8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77</v>
      </c>
      <c r="E22" s="17" t="s">
        <v>24</v>
      </c>
      <c r="F22" s="18">
        <v>8</v>
      </c>
      <c r="G22" s="18">
        <v>6</v>
      </c>
      <c r="H22" s="18"/>
      <c r="I22" s="18">
        <v>10</v>
      </c>
      <c r="J22" s="18">
        <v>4</v>
      </c>
      <c r="K22" s="19">
        <f t="shared" si="0"/>
        <v>6.8</v>
      </c>
      <c r="L22" s="18">
        <v>8</v>
      </c>
      <c r="M22" s="20">
        <f t="shared" si="1"/>
        <v>7.5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0</v>
      </c>
      <c r="G23" s="18">
        <v>0</v>
      </c>
      <c r="H23" s="18"/>
      <c r="I23" s="18">
        <v>0</v>
      </c>
      <c r="J23" s="18">
        <v>0</v>
      </c>
      <c r="K23" s="19">
        <f t="shared" si="0"/>
        <v>0</v>
      </c>
      <c r="L23" s="18">
        <v>0</v>
      </c>
      <c r="M23" s="20">
        <f t="shared" si="1"/>
        <v>0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9</v>
      </c>
      <c r="G24" s="18">
        <v>6</v>
      </c>
      <c r="H24" s="18"/>
      <c r="I24" s="18">
        <v>4</v>
      </c>
      <c r="J24" s="18">
        <v>6</v>
      </c>
      <c r="K24" s="19">
        <f t="shared" si="0"/>
        <v>5.2</v>
      </c>
      <c r="L24" s="18">
        <v>6</v>
      </c>
      <c r="M24" s="20">
        <f t="shared" si="1"/>
        <v>6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9</v>
      </c>
      <c r="G25" s="18">
        <v>7</v>
      </c>
      <c r="H25" s="18"/>
      <c r="I25" s="18">
        <v>5</v>
      </c>
      <c r="J25" s="18">
        <v>5</v>
      </c>
      <c r="K25" s="19">
        <f t="shared" si="0"/>
        <v>5.4</v>
      </c>
      <c r="L25" s="18">
        <v>6</v>
      </c>
      <c r="M25" s="20">
        <f t="shared" si="1"/>
        <v>6.1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91</v>
      </c>
      <c r="E26" s="17" t="s">
        <v>95</v>
      </c>
      <c r="F26" s="18">
        <v>6</v>
      </c>
      <c r="G26" s="18">
        <v>7</v>
      </c>
      <c r="H26" s="18"/>
      <c r="I26" s="18">
        <v>5</v>
      </c>
      <c r="J26" s="18">
        <v>2</v>
      </c>
      <c r="K26" s="19">
        <f t="shared" si="0"/>
        <v>4.2</v>
      </c>
      <c r="L26" s="18">
        <v>3</v>
      </c>
      <c r="M26" s="22">
        <f t="shared" si="1"/>
        <v>3.8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>
        <v>5</v>
      </c>
      <c r="H27" s="18"/>
      <c r="I27" s="18">
        <v>8</v>
      </c>
      <c r="J27" s="18">
        <v>6</v>
      </c>
      <c r="K27" s="19">
        <f t="shared" si="0"/>
        <v>6.6</v>
      </c>
      <c r="L27" s="18">
        <v>7</v>
      </c>
      <c r="M27" s="20">
        <f t="shared" si="1"/>
        <v>7.1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5</v>
      </c>
      <c r="G28" s="18">
        <v>5</v>
      </c>
      <c r="H28" s="18"/>
      <c r="I28" s="18">
        <v>4</v>
      </c>
      <c r="J28" s="18">
        <v>5</v>
      </c>
      <c r="K28" s="19">
        <f t="shared" si="0"/>
        <v>4.6</v>
      </c>
      <c r="L28" s="18">
        <v>4</v>
      </c>
      <c r="M28" s="22">
        <f t="shared" si="1"/>
        <v>4.3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10</v>
      </c>
      <c r="G29" s="18">
        <v>5</v>
      </c>
      <c r="H29" s="18"/>
      <c r="I29" s="18">
        <v>4</v>
      </c>
      <c r="J29" s="18">
        <v>3</v>
      </c>
      <c r="K29" s="19">
        <f t="shared" si="0"/>
        <v>3.8</v>
      </c>
      <c r="L29" s="18">
        <v>3</v>
      </c>
      <c r="M29" s="22">
        <f t="shared" si="1"/>
        <v>4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9</v>
      </c>
      <c r="G30" s="18">
        <v>5</v>
      </c>
      <c r="H30" s="18"/>
      <c r="I30" s="18">
        <v>4</v>
      </c>
      <c r="J30" s="18">
        <v>4</v>
      </c>
      <c r="K30" s="19">
        <f t="shared" si="0"/>
        <v>4.2</v>
      </c>
      <c r="L30" s="18">
        <v>5</v>
      </c>
      <c r="M30" s="20">
        <f t="shared" si="1"/>
        <v>5.1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9</v>
      </c>
      <c r="G31" s="18">
        <v>6</v>
      </c>
      <c r="H31" s="18"/>
      <c r="I31" s="18">
        <v>5</v>
      </c>
      <c r="J31" s="18">
        <v>5</v>
      </c>
      <c r="K31" s="19">
        <f t="shared" si="0"/>
        <v>5.2</v>
      </c>
      <c r="L31" s="18">
        <v>4</v>
      </c>
      <c r="M31" s="20">
        <f t="shared" si="1"/>
        <v>5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>
        <v>7</v>
      </c>
      <c r="H32" s="18"/>
      <c r="I32" s="18">
        <v>7</v>
      </c>
      <c r="J32" s="18">
        <v>7</v>
      </c>
      <c r="K32" s="19">
        <f t="shared" si="0"/>
        <v>7</v>
      </c>
      <c r="L32" s="18">
        <v>7</v>
      </c>
      <c r="M32" s="20">
        <f t="shared" si="1"/>
        <v>7.3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59</v>
      </c>
      <c r="F33" s="18">
        <v>10</v>
      </c>
      <c r="G33" s="18">
        <v>7</v>
      </c>
      <c r="H33" s="18"/>
      <c r="I33" s="18">
        <v>6</v>
      </c>
      <c r="J33" s="18">
        <v>6</v>
      </c>
      <c r="K33" s="19">
        <f t="shared" si="0"/>
        <v>6.2</v>
      </c>
      <c r="L33" s="18">
        <v>6</v>
      </c>
      <c r="M33" s="20">
        <f t="shared" si="1"/>
        <v>6.5</v>
      </c>
      <c r="N33" s="21"/>
    </row>
    <row r="34" spans="1:14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0</v>
      </c>
      <c r="G34" s="18">
        <v>0</v>
      </c>
      <c r="H34" s="18"/>
      <c r="I34" s="18">
        <v>0</v>
      </c>
      <c r="J34" s="18">
        <v>0</v>
      </c>
      <c r="K34" s="19">
        <f t="shared" si="0"/>
        <v>0</v>
      </c>
      <c r="L34" s="18">
        <v>0</v>
      </c>
      <c r="M34" s="20">
        <f t="shared" si="1"/>
        <v>0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125</v>
      </c>
      <c r="E35" s="17" t="s">
        <v>129</v>
      </c>
      <c r="F35" s="18">
        <v>10</v>
      </c>
      <c r="G35" s="18">
        <v>7</v>
      </c>
      <c r="H35" s="18"/>
      <c r="I35" s="18">
        <v>8</v>
      </c>
      <c r="J35" s="18">
        <v>7</v>
      </c>
      <c r="K35" s="19">
        <f t="shared" si="0"/>
        <v>7.4</v>
      </c>
      <c r="L35" s="18">
        <v>8</v>
      </c>
      <c r="M35" s="20">
        <f t="shared" si="1"/>
        <v>8</v>
      </c>
      <c r="N35" s="21"/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125</v>
      </c>
      <c r="E36" s="17" t="s">
        <v>132</v>
      </c>
      <c r="F36" s="18">
        <v>5</v>
      </c>
      <c r="G36" s="18">
        <v>7</v>
      </c>
      <c r="H36" s="18"/>
      <c r="I36" s="18">
        <v>5</v>
      </c>
      <c r="J36" s="18">
        <v>5</v>
      </c>
      <c r="K36" s="19">
        <f t="shared" si="0"/>
        <v>5.4</v>
      </c>
      <c r="L36" s="18">
        <v>3</v>
      </c>
      <c r="M36" s="22">
        <f t="shared" si="1"/>
        <v>4.2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125</v>
      </c>
      <c r="E37" s="17" t="s">
        <v>135</v>
      </c>
      <c r="F37" s="18">
        <v>5</v>
      </c>
      <c r="G37" s="18">
        <v>7</v>
      </c>
      <c r="H37" s="18"/>
      <c r="I37" s="18">
        <v>7</v>
      </c>
      <c r="J37" s="18">
        <v>4</v>
      </c>
      <c r="K37" s="19">
        <f t="shared" si="0"/>
        <v>5.8</v>
      </c>
      <c r="L37" s="18">
        <v>4</v>
      </c>
      <c r="M37" s="22">
        <f t="shared" si="1"/>
        <v>4.8</v>
      </c>
      <c r="N37" s="21"/>
    </row>
    <row r="38" spans="1:14" ht="13.5" customHeight="1">
      <c r="A38" s="16">
        <v>33</v>
      </c>
      <c r="B38" s="17" t="s">
        <v>136</v>
      </c>
      <c r="C38" s="16" t="s">
        <v>137</v>
      </c>
      <c r="D38" s="16" t="s">
        <v>138</v>
      </c>
      <c r="E38" s="17" t="s">
        <v>139</v>
      </c>
      <c r="F38" s="18">
        <v>7</v>
      </c>
      <c r="G38" s="18">
        <v>7</v>
      </c>
      <c r="H38" s="18"/>
      <c r="I38" s="18">
        <v>8</v>
      </c>
      <c r="J38" s="18">
        <v>6</v>
      </c>
      <c r="K38" s="19">
        <f t="shared" si="0"/>
        <v>7</v>
      </c>
      <c r="L38" s="18">
        <v>6</v>
      </c>
      <c r="M38" s="20">
        <f t="shared" si="1"/>
        <v>6.5</v>
      </c>
      <c r="N38" s="21"/>
    </row>
    <row r="39" spans="1:14" ht="13.5" customHeight="1">
      <c r="A39" s="16">
        <v>34</v>
      </c>
      <c r="B39" s="17" t="s">
        <v>140</v>
      </c>
      <c r="C39" s="16" t="s">
        <v>141</v>
      </c>
      <c r="D39" s="16" t="s">
        <v>142</v>
      </c>
      <c r="E39" s="17" t="s">
        <v>143</v>
      </c>
      <c r="F39" s="18">
        <v>5</v>
      </c>
      <c r="G39" s="18">
        <v>3</v>
      </c>
      <c r="H39" s="18"/>
      <c r="I39" s="18">
        <v>7</v>
      </c>
      <c r="J39" s="18">
        <v>4</v>
      </c>
      <c r="K39" s="19">
        <f t="shared" si="0"/>
        <v>5</v>
      </c>
      <c r="L39" s="18">
        <v>5</v>
      </c>
      <c r="M39" s="20">
        <f t="shared" si="1"/>
        <v>5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9</v>
      </c>
      <c r="G40" s="18">
        <v>8</v>
      </c>
      <c r="H40" s="18"/>
      <c r="I40" s="18">
        <v>3</v>
      </c>
      <c r="J40" s="18">
        <v>5</v>
      </c>
      <c r="K40" s="19">
        <f t="shared" si="0"/>
        <v>4.8</v>
      </c>
      <c r="L40" s="18">
        <v>8</v>
      </c>
      <c r="M40" s="20">
        <f t="shared" si="1"/>
        <v>6.8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5</v>
      </c>
      <c r="G41" s="18">
        <v>7</v>
      </c>
      <c r="H41" s="18"/>
      <c r="I41" s="18">
        <v>7</v>
      </c>
      <c r="J41" s="18">
        <v>4</v>
      </c>
      <c r="K41" s="19">
        <f t="shared" si="0"/>
        <v>5.8</v>
      </c>
      <c r="L41" s="18">
        <v>6</v>
      </c>
      <c r="M41" s="20">
        <f t="shared" si="1"/>
        <v>5.8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154</v>
      </c>
      <c r="E42" s="17" t="s">
        <v>155</v>
      </c>
      <c r="F42" s="18">
        <v>9</v>
      </c>
      <c r="G42" s="18">
        <v>6</v>
      </c>
      <c r="H42" s="18"/>
      <c r="I42" s="18">
        <v>5</v>
      </c>
      <c r="J42" s="18">
        <v>4</v>
      </c>
      <c r="K42" s="19">
        <f t="shared" si="0"/>
        <v>4.8</v>
      </c>
      <c r="L42" s="18">
        <v>9</v>
      </c>
      <c r="M42" s="20">
        <f t="shared" si="1"/>
        <v>7.3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159</v>
      </c>
      <c r="F43" s="18">
        <v>7</v>
      </c>
      <c r="G43" s="18">
        <v>6</v>
      </c>
      <c r="H43" s="18"/>
      <c r="I43" s="18">
        <v>4</v>
      </c>
      <c r="J43" s="18">
        <v>4</v>
      </c>
      <c r="K43" s="19">
        <f t="shared" si="0"/>
        <v>4.4</v>
      </c>
      <c r="L43" s="18">
        <v>5</v>
      </c>
      <c r="M43" s="20">
        <f t="shared" si="1"/>
        <v>5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9</v>
      </c>
      <c r="G44" s="18">
        <v>5</v>
      </c>
      <c r="H44" s="18"/>
      <c r="I44" s="18">
        <v>4</v>
      </c>
      <c r="J44" s="18">
        <v>4</v>
      </c>
      <c r="K44" s="19">
        <f t="shared" si="0"/>
        <v>4.2</v>
      </c>
      <c r="L44" s="18">
        <v>5</v>
      </c>
      <c r="M44" s="20">
        <f t="shared" si="1"/>
        <v>5.1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162</v>
      </c>
      <c r="E45" s="17" t="s">
        <v>166</v>
      </c>
      <c r="F45" s="18">
        <v>9</v>
      </c>
      <c r="G45" s="18">
        <v>7</v>
      </c>
      <c r="H45" s="18"/>
      <c r="I45" s="18">
        <v>5</v>
      </c>
      <c r="J45" s="18">
        <v>3</v>
      </c>
      <c r="K45" s="19">
        <f t="shared" si="0"/>
        <v>4.6</v>
      </c>
      <c r="L45" s="18">
        <v>5</v>
      </c>
      <c r="M45" s="20">
        <f t="shared" si="1"/>
        <v>5.2</v>
      </c>
      <c r="N45" s="21"/>
    </row>
    <row r="46" spans="1:14" ht="13.5" customHeight="1">
      <c r="A46" s="16">
        <v>41</v>
      </c>
      <c r="B46" s="17" t="s">
        <v>167</v>
      </c>
      <c r="C46" s="16" t="s">
        <v>90</v>
      </c>
      <c r="D46" s="16" t="s">
        <v>162</v>
      </c>
      <c r="E46" s="17" t="s">
        <v>168</v>
      </c>
      <c r="F46" s="18">
        <v>10</v>
      </c>
      <c r="G46" s="18">
        <v>8</v>
      </c>
      <c r="H46" s="18"/>
      <c r="I46" s="18">
        <v>10</v>
      </c>
      <c r="J46" s="18">
        <v>7</v>
      </c>
      <c r="K46" s="19">
        <f t="shared" si="0"/>
        <v>8.4</v>
      </c>
      <c r="L46" s="18">
        <v>8</v>
      </c>
      <c r="M46" s="20">
        <f t="shared" si="1"/>
        <v>8.4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171</v>
      </c>
      <c r="E47" s="17" t="s">
        <v>172</v>
      </c>
      <c r="F47" s="18">
        <v>9</v>
      </c>
      <c r="G47" s="18">
        <v>6</v>
      </c>
      <c r="H47" s="18"/>
      <c r="I47" s="18">
        <v>6</v>
      </c>
      <c r="J47" s="18">
        <v>4</v>
      </c>
      <c r="K47" s="19">
        <f t="shared" si="0"/>
        <v>5.2</v>
      </c>
      <c r="L47" s="18">
        <v>6</v>
      </c>
      <c r="M47" s="20">
        <f t="shared" si="1"/>
        <v>6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7</v>
      </c>
      <c r="G48" s="18">
        <v>6</v>
      </c>
      <c r="H48" s="18"/>
      <c r="I48" s="18">
        <v>4</v>
      </c>
      <c r="J48" s="18">
        <v>4</v>
      </c>
      <c r="K48" s="19">
        <f t="shared" si="0"/>
        <v>4.4</v>
      </c>
      <c r="L48" s="18">
        <v>5</v>
      </c>
      <c r="M48" s="20">
        <f t="shared" si="1"/>
        <v>5</v>
      </c>
      <c r="N48" s="21"/>
    </row>
    <row r="49" spans="1:14" ht="13.5" customHeight="1">
      <c r="A49" s="16">
        <v>44</v>
      </c>
      <c r="B49" s="17" t="s">
        <v>177</v>
      </c>
      <c r="C49" s="16" t="s">
        <v>105</v>
      </c>
      <c r="D49" s="16" t="s">
        <v>175</v>
      </c>
      <c r="E49" s="17" t="s">
        <v>178</v>
      </c>
      <c r="F49" s="18">
        <v>9</v>
      </c>
      <c r="G49" s="18">
        <v>5</v>
      </c>
      <c r="H49" s="18"/>
      <c r="I49" s="18">
        <v>5</v>
      </c>
      <c r="J49" s="18">
        <v>6</v>
      </c>
      <c r="K49" s="19">
        <f t="shared" si="0"/>
        <v>5.4</v>
      </c>
      <c r="L49" s="18">
        <v>7</v>
      </c>
      <c r="M49" s="20">
        <f t="shared" si="1"/>
        <v>6.6</v>
      </c>
      <c r="N49" s="21"/>
    </row>
    <row r="50" spans="1:14" ht="13.5" customHeight="1">
      <c r="A50" s="16">
        <v>45</v>
      </c>
      <c r="B50" s="17" t="s">
        <v>179</v>
      </c>
      <c r="C50" s="16" t="s">
        <v>180</v>
      </c>
      <c r="D50" s="16" t="s">
        <v>175</v>
      </c>
      <c r="E50" s="17" t="s">
        <v>181</v>
      </c>
      <c r="F50" s="18">
        <v>10</v>
      </c>
      <c r="G50" s="18">
        <v>8</v>
      </c>
      <c r="H50" s="18"/>
      <c r="I50" s="18">
        <v>8</v>
      </c>
      <c r="J50" s="18">
        <v>7</v>
      </c>
      <c r="K50" s="19">
        <f t="shared" si="0"/>
        <v>7.6</v>
      </c>
      <c r="L50" s="18">
        <v>9</v>
      </c>
      <c r="M50" s="20">
        <f t="shared" si="1"/>
        <v>8.5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175</v>
      </c>
      <c r="E51" s="17" t="s">
        <v>184</v>
      </c>
      <c r="F51" s="18">
        <v>5</v>
      </c>
      <c r="G51" s="18">
        <v>4</v>
      </c>
      <c r="H51" s="18"/>
      <c r="I51" s="18">
        <v>5</v>
      </c>
      <c r="J51" s="18">
        <v>3</v>
      </c>
      <c r="K51" s="19">
        <f t="shared" si="0"/>
        <v>4</v>
      </c>
      <c r="L51" s="18">
        <v>1</v>
      </c>
      <c r="M51" s="22">
        <f t="shared" si="1"/>
        <v>2.6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7</v>
      </c>
      <c r="G52" s="18">
        <v>5</v>
      </c>
      <c r="H52" s="18"/>
      <c r="I52" s="18">
        <v>5</v>
      </c>
      <c r="J52" s="18">
        <v>4</v>
      </c>
      <c r="K52" s="19">
        <f t="shared" si="0"/>
        <v>4.6</v>
      </c>
      <c r="L52" s="18">
        <v>3</v>
      </c>
      <c r="M52" s="22">
        <f t="shared" si="1"/>
        <v>4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10</v>
      </c>
      <c r="G53" s="18">
        <v>7</v>
      </c>
      <c r="H53" s="18"/>
      <c r="I53" s="18">
        <v>4</v>
      </c>
      <c r="J53" s="18">
        <v>6</v>
      </c>
      <c r="K53" s="19">
        <f t="shared" si="0"/>
        <v>5.4</v>
      </c>
      <c r="L53" s="18">
        <v>5</v>
      </c>
      <c r="M53" s="20">
        <f t="shared" si="1"/>
        <v>5.7</v>
      </c>
      <c r="N53" s="21"/>
    </row>
    <row r="54" spans="1:14" ht="13.5" customHeight="1">
      <c r="A54" s="16">
        <v>49</v>
      </c>
      <c r="B54" s="17" t="s">
        <v>193</v>
      </c>
      <c r="C54" s="16" t="s">
        <v>121</v>
      </c>
      <c r="D54" s="16" t="s">
        <v>194</v>
      </c>
      <c r="E54" s="17" t="s">
        <v>195</v>
      </c>
      <c r="F54" s="18">
        <v>5</v>
      </c>
      <c r="G54" s="18">
        <v>6</v>
      </c>
      <c r="H54" s="18"/>
      <c r="I54" s="18">
        <v>5</v>
      </c>
      <c r="J54" s="18">
        <v>5</v>
      </c>
      <c r="K54" s="19">
        <f t="shared" si="0"/>
        <v>5.2</v>
      </c>
      <c r="L54" s="18">
        <v>5</v>
      </c>
      <c r="M54" s="20">
        <f t="shared" si="1"/>
        <v>5.1</v>
      </c>
      <c r="N54" s="21"/>
    </row>
    <row r="55" spans="1:14" ht="13.5" customHeight="1">
      <c r="A55" s="16">
        <v>50</v>
      </c>
      <c r="B55" s="17" t="s">
        <v>196</v>
      </c>
      <c r="C55" s="16" t="s">
        <v>197</v>
      </c>
      <c r="D55" s="16" t="s">
        <v>194</v>
      </c>
      <c r="E55" s="17" t="s">
        <v>198</v>
      </c>
      <c r="F55" s="18">
        <v>8</v>
      </c>
      <c r="G55" s="18">
        <v>6</v>
      </c>
      <c r="H55" s="18"/>
      <c r="I55" s="18">
        <v>7</v>
      </c>
      <c r="J55" s="18">
        <v>3</v>
      </c>
      <c r="K55" s="19">
        <f t="shared" si="0"/>
        <v>5.2</v>
      </c>
      <c r="L55" s="18">
        <v>5</v>
      </c>
      <c r="M55" s="20">
        <f t="shared" si="1"/>
        <v>5.4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194</v>
      </c>
      <c r="E56" s="17" t="s">
        <v>201</v>
      </c>
      <c r="F56" s="18">
        <v>10</v>
      </c>
      <c r="G56" s="18">
        <v>6</v>
      </c>
      <c r="H56" s="18"/>
      <c r="I56" s="18">
        <v>6</v>
      </c>
      <c r="J56" s="18">
        <v>9</v>
      </c>
      <c r="K56" s="19">
        <f t="shared" si="0"/>
        <v>7.2</v>
      </c>
      <c r="L56" s="18">
        <v>8</v>
      </c>
      <c r="M56" s="20">
        <f t="shared" si="1"/>
        <v>7.9</v>
      </c>
      <c r="N56" s="21"/>
    </row>
    <row r="57" spans="1:14" ht="13.5" customHeight="1">
      <c r="A57" s="16">
        <v>52</v>
      </c>
      <c r="B57" s="17" t="s">
        <v>202</v>
      </c>
      <c r="C57" s="16" t="s">
        <v>203</v>
      </c>
      <c r="D57" s="16" t="s">
        <v>204</v>
      </c>
      <c r="E57" s="17" t="s">
        <v>205</v>
      </c>
      <c r="F57" s="18">
        <v>10</v>
      </c>
      <c r="G57" s="18">
        <v>7</v>
      </c>
      <c r="H57" s="18"/>
      <c r="I57" s="18">
        <v>5</v>
      </c>
      <c r="J57" s="18">
        <v>4</v>
      </c>
      <c r="K57" s="19">
        <f t="shared" si="0"/>
        <v>5</v>
      </c>
      <c r="L57" s="18">
        <v>4</v>
      </c>
      <c r="M57" s="20">
        <f t="shared" si="1"/>
        <v>5</v>
      </c>
      <c r="N57" s="21"/>
    </row>
    <row r="58" spans="1:14" ht="13.5" customHeight="1">
      <c r="A58" s="16">
        <v>53</v>
      </c>
      <c r="B58" s="17" t="s">
        <v>206</v>
      </c>
      <c r="C58" s="16" t="s">
        <v>207</v>
      </c>
      <c r="D58" s="16" t="s">
        <v>208</v>
      </c>
      <c r="E58" s="17" t="s">
        <v>209</v>
      </c>
      <c r="F58" s="18">
        <v>1</v>
      </c>
      <c r="G58" s="18">
        <v>7</v>
      </c>
      <c r="H58" s="18"/>
      <c r="I58" s="18">
        <v>7</v>
      </c>
      <c r="J58" s="18">
        <v>7</v>
      </c>
      <c r="K58" s="19">
        <f t="shared" si="0"/>
        <v>7</v>
      </c>
      <c r="L58" s="18">
        <v>0</v>
      </c>
      <c r="M58" s="22">
        <f t="shared" si="1"/>
        <v>2.9</v>
      </c>
      <c r="N58" s="21"/>
    </row>
    <row r="59" spans="1:14" ht="13.5" customHeight="1">
      <c r="A59" s="16">
        <v>54</v>
      </c>
      <c r="B59" s="17" t="s">
        <v>210</v>
      </c>
      <c r="C59" s="16" t="s">
        <v>211</v>
      </c>
      <c r="D59" s="16" t="s">
        <v>212</v>
      </c>
      <c r="E59" s="17" t="s">
        <v>213</v>
      </c>
      <c r="F59" s="18">
        <v>0</v>
      </c>
      <c r="G59" s="18">
        <v>0</v>
      </c>
      <c r="H59" s="18"/>
      <c r="I59" s="18">
        <v>0</v>
      </c>
      <c r="J59" s="18">
        <v>0</v>
      </c>
      <c r="K59" s="19">
        <f t="shared" si="0"/>
        <v>0</v>
      </c>
      <c r="L59" s="18">
        <v>0</v>
      </c>
      <c r="M59" s="20">
        <f t="shared" si="1"/>
        <v>0</v>
      </c>
      <c r="N59" s="21"/>
    </row>
    <row r="60" spans="1:14" ht="13.5" customHeight="1">
      <c r="A60" s="16">
        <v>55</v>
      </c>
      <c r="B60" s="17" t="s">
        <v>214</v>
      </c>
      <c r="C60" s="16" t="s">
        <v>215</v>
      </c>
      <c r="D60" s="16" t="s">
        <v>216</v>
      </c>
      <c r="E60" s="17" t="s">
        <v>217</v>
      </c>
      <c r="F60" s="18">
        <v>8</v>
      </c>
      <c r="G60" s="18">
        <v>7</v>
      </c>
      <c r="H60" s="18"/>
      <c r="I60" s="18">
        <v>8</v>
      </c>
      <c r="J60" s="18">
        <v>8</v>
      </c>
      <c r="K60" s="19">
        <f t="shared" si="0"/>
        <v>7.8</v>
      </c>
      <c r="L60" s="18">
        <v>10</v>
      </c>
      <c r="M60" s="20">
        <f t="shared" si="1"/>
        <v>8.9</v>
      </c>
      <c r="N60" s="21"/>
    </row>
    <row r="61" spans="1:14" ht="13.5" customHeight="1">
      <c r="A61" s="16">
        <v>56</v>
      </c>
      <c r="B61" s="17" t="s">
        <v>218</v>
      </c>
      <c r="C61" s="16" t="s">
        <v>219</v>
      </c>
      <c r="D61" s="16" t="s">
        <v>220</v>
      </c>
      <c r="E61" s="17" t="s">
        <v>221</v>
      </c>
      <c r="F61" s="18">
        <v>10</v>
      </c>
      <c r="G61" s="18">
        <v>7</v>
      </c>
      <c r="H61" s="18"/>
      <c r="I61" s="18">
        <v>6</v>
      </c>
      <c r="J61" s="18">
        <v>3</v>
      </c>
      <c r="K61" s="19">
        <f t="shared" si="0"/>
        <v>5</v>
      </c>
      <c r="L61" s="18">
        <v>3</v>
      </c>
      <c r="M61" s="22">
        <f t="shared" si="1"/>
        <v>4.5</v>
      </c>
      <c r="N61" s="21"/>
    </row>
    <row r="62" spans="1:14" ht="13.5" customHeight="1">
      <c r="A62" s="16">
        <v>57</v>
      </c>
      <c r="B62" s="17" t="s">
        <v>222</v>
      </c>
      <c r="C62" s="16" t="s">
        <v>223</v>
      </c>
      <c r="D62" s="16" t="s">
        <v>224</v>
      </c>
      <c r="E62" s="17" t="s">
        <v>59</v>
      </c>
      <c r="F62" s="18">
        <v>8</v>
      </c>
      <c r="G62" s="18">
        <v>7</v>
      </c>
      <c r="H62" s="18"/>
      <c r="I62" s="18">
        <v>7</v>
      </c>
      <c r="J62" s="18">
        <v>7</v>
      </c>
      <c r="K62" s="19">
        <f t="shared" si="0"/>
        <v>7</v>
      </c>
      <c r="L62" s="18">
        <v>7</v>
      </c>
      <c r="M62" s="20">
        <f t="shared" si="1"/>
        <v>7.1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227</v>
      </c>
      <c r="E63" s="17" t="s">
        <v>228</v>
      </c>
      <c r="F63" s="18">
        <v>0</v>
      </c>
      <c r="G63" s="18">
        <v>0</v>
      </c>
      <c r="H63" s="18"/>
      <c r="I63" s="18">
        <v>0</v>
      </c>
      <c r="J63" s="18">
        <v>0</v>
      </c>
      <c r="K63" s="19">
        <f t="shared" si="0"/>
        <v>0</v>
      </c>
      <c r="L63" s="18">
        <v>0</v>
      </c>
      <c r="M63" s="20">
        <f t="shared" si="1"/>
        <v>0</v>
      </c>
      <c r="N63" s="21"/>
    </row>
    <row r="64" spans="1:14" ht="13.5" customHeight="1">
      <c r="A64" s="16">
        <v>59</v>
      </c>
      <c r="B64" s="17" t="s">
        <v>229</v>
      </c>
      <c r="C64" s="16" t="s">
        <v>230</v>
      </c>
      <c r="D64" s="16" t="s">
        <v>231</v>
      </c>
      <c r="E64" s="17" t="s">
        <v>232</v>
      </c>
      <c r="F64" s="18">
        <v>9</v>
      </c>
      <c r="G64" s="18">
        <v>5</v>
      </c>
      <c r="H64" s="18"/>
      <c r="I64" s="18">
        <v>3</v>
      </c>
      <c r="J64" s="18">
        <v>1</v>
      </c>
      <c r="K64" s="19">
        <f t="shared" si="0"/>
        <v>2.6</v>
      </c>
      <c r="L64" s="18">
        <v>5</v>
      </c>
      <c r="M64" s="22">
        <f t="shared" si="1"/>
        <v>4.4</v>
      </c>
      <c r="N64" s="21"/>
    </row>
    <row r="65" spans="1:14" ht="13.5" customHeight="1">
      <c r="A65" s="16">
        <v>60</v>
      </c>
      <c r="B65" s="17" t="s">
        <v>233</v>
      </c>
      <c r="C65" s="16" t="s">
        <v>234</v>
      </c>
      <c r="D65" s="16" t="s">
        <v>235</v>
      </c>
      <c r="E65" s="17" t="s">
        <v>236</v>
      </c>
      <c r="F65" s="18">
        <v>10</v>
      </c>
      <c r="G65" s="18">
        <v>8</v>
      </c>
      <c r="H65" s="18"/>
      <c r="I65" s="18">
        <v>9</v>
      </c>
      <c r="J65" s="18">
        <v>8</v>
      </c>
      <c r="K65" s="19">
        <f t="shared" si="0"/>
        <v>8.4</v>
      </c>
      <c r="L65" s="18">
        <v>9</v>
      </c>
      <c r="M65" s="20">
        <f t="shared" si="1"/>
        <v>8.9</v>
      </c>
      <c r="N65" s="21"/>
    </row>
    <row r="66" spans="1:14" ht="13.5" customHeight="1">
      <c r="A66" s="16">
        <v>61</v>
      </c>
      <c r="B66" s="17" t="s">
        <v>237</v>
      </c>
      <c r="C66" s="16" t="s">
        <v>238</v>
      </c>
      <c r="D66" s="16" t="s">
        <v>239</v>
      </c>
      <c r="E66" s="17" t="s">
        <v>240</v>
      </c>
      <c r="F66" s="18">
        <v>9</v>
      </c>
      <c r="G66" s="18">
        <v>7</v>
      </c>
      <c r="H66" s="18"/>
      <c r="I66" s="18">
        <v>6</v>
      </c>
      <c r="J66" s="18">
        <v>6</v>
      </c>
      <c r="K66" s="19">
        <f t="shared" si="0"/>
        <v>6.2</v>
      </c>
      <c r="L66" s="18">
        <v>6</v>
      </c>
      <c r="M66" s="20">
        <f t="shared" si="1"/>
        <v>6.4</v>
      </c>
      <c r="N66" s="21"/>
    </row>
    <row r="67" spans="1:14" ht="13.5" customHeight="1">
      <c r="A67" s="16">
        <v>62</v>
      </c>
      <c r="B67" s="17" t="s">
        <v>241</v>
      </c>
      <c r="C67" s="16" t="s">
        <v>242</v>
      </c>
      <c r="D67" s="16" t="s">
        <v>243</v>
      </c>
      <c r="E67" s="17" t="s">
        <v>244</v>
      </c>
      <c r="F67" s="18">
        <v>10</v>
      </c>
      <c r="G67" s="18">
        <v>6</v>
      </c>
      <c r="H67" s="18"/>
      <c r="I67" s="18">
        <v>4</v>
      </c>
      <c r="J67" s="18">
        <v>8</v>
      </c>
      <c r="K67" s="19">
        <f t="shared" si="0"/>
        <v>6</v>
      </c>
      <c r="L67" s="18">
        <v>7</v>
      </c>
      <c r="M67" s="20">
        <f t="shared" si="1"/>
        <v>6.9</v>
      </c>
      <c r="N67" s="21"/>
    </row>
    <row r="68" spans="1:14" ht="13.5" customHeight="1">
      <c r="A68" s="16">
        <v>63</v>
      </c>
      <c r="B68" s="17" t="s">
        <v>245</v>
      </c>
      <c r="C68" s="16" t="s">
        <v>246</v>
      </c>
      <c r="D68" s="16" t="s">
        <v>243</v>
      </c>
      <c r="E68" s="17" t="s">
        <v>247</v>
      </c>
      <c r="F68" s="18">
        <v>4</v>
      </c>
      <c r="G68" s="18">
        <v>0</v>
      </c>
      <c r="H68" s="18"/>
      <c r="I68" s="18">
        <v>0</v>
      </c>
      <c r="J68" s="18">
        <v>4</v>
      </c>
      <c r="K68" s="19">
        <f t="shared" si="0"/>
        <v>1.6</v>
      </c>
      <c r="L68" s="18">
        <v>3</v>
      </c>
      <c r="M68" s="22">
        <f t="shared" si="1"/>
        <v>2.5</v>
      </c>
      <c r="N68" s="21"/>
    </row>
    <row r="69" spans="1:14" ht="13.5" customHeight="1">
      <c r="A69" s="16">
        <v>64</v>
      </c>
      <c r="B69" s="17" t="s">
        <v>248</v>
      </c>
      <c r="C69" s="16" t="s">
        <v>238</v>
      </c>
      <c r="D69" s="16" t="s">
        <v>243</v>
      </c>
      <c r="E69" s="17" t="s">
        <v>249</v>
      </c>
      <c r="F69" s="18">
        <v>10</v>
      </c>
      <c r="G69" s="18">
        <v>8</v>
      </c>
      <c r="H69" s="18"/>
      <c r="I69" s="18">
        <v>7</v>
      </c>
      <c r="J69" s="18">
        <v>9</v>
      </c>
      <c r="K69" s="19">
        <f t="shared" si="0"/>
        <v>8</v>
      </c>
      <c r="L69" s="18">
        <v>7</v>
      </c>
      <c r="M69" s="20">
        <f t="shared" si="1"/>
        <v>7.7</v>
      </c>
      <c r="N69" s="21"/>
    </row>
    <row r="70" spans="1:14" ht="13.5" customHeight="1">
      <c r="A70" s="16">
        <v>65</v>
      </c>
      <c r="B70" s="17" t="s">
        <v>250</v>
      </c>
      <c r="C70" s="16" t="s">
        <v>251</v>
      </c>
      <c r="D70" s="16" t="s">
        <v>243</v>
      </c>
      <c r="E70" s="17" t="s">
        <v>252</v>
      </c>
      <c r="F70" s="18">
        <v>9</v>
      </c>
      <c r="G70" s="18">
        <v>6</v>
      </c>
      <c r="H70" s="18"/>
      <c r="I70" s="18">
        <v>8</v>
      </c>
      <c r="J70" s="18">
        <v>7</v>
      </c>
      <c r="K70" s="19">
        <f t="shared" si="0"/>
        <v>7.2</v>
      </c>
      <c r="L70" s="18">
        <v>9</v>
      </c>
      <c r="M70" s="20">
        <f t="shared" si="1"/>
        <v>8.3</v>
      </c>
      <c r="N70" s="21"/>
    </row>
    <row r="71" spans="1:14" ht="13.5" customHeight="1">
      <c r="A71" s="16">
        <v>66</v>
      </c>
      <c r="B71" s="17" t="s">
        <v>253</v>
      </c>
      <c r="C71" s="16" t="s">
        <v>254</v>
      </c>
      <c r="D71" s="16" t="s">
        <v>243</v>
      </c>
      <c r="E71" s="17" t="s">
        <v>255</v>
      </c>
      <c r="F71" s="18">
        <v>8</v>
      </c>
      <c r="G71" s="18">
        <v>7</v>
      </c>
      <c r="H71" s="18"/>
      <c r="I71" s="18">
        <v>6</v>
      </c>
      <c r="J71" s="18">
        <v>4</v>
      </c>
      <c r="K71" s="19">
        <f aca="true" t="shared" si="2" ref="K71:K94">(G71+I71*2+J71*2)/5</f>
        <v>5.4</v>
      </c>
      <c r="L71" s="18">
        <v>2</v>
      </c>
      <c r="M71" s="22">
        <f aca="true" t="shared" si="3" ref="M71:M134">IF(OR(F71&lt;&gt;"",K71&lt;&gt;""),ROUND(F71*0.1+K71*0.4+L71*0.5,1),"")</f>
        <v>4</v>
      </c>
      <c r="N71" s="21"/>
    </row>
    <row r="72" spans="1:14" ht="13.5" customHeight="1">
      <c r="A72" s="16">
        <v>67</v>
      </c>
      <c r="B72" s="17" t="s">
        <v>256</v>
      </c>
      <c r="C72" s="16" t="s">
        <v>257</v>
      </c>
      <c r="D72" s="16" t="s">
        <v>258</v>
      </c>
      <c r="E72" s="17" t="s">
        <v>119</v>
      </c>
      <c r="F72" s="18">
        <v>10</v>
      </c>
      <c r="G72" s="18">
        <v>7</v>
      </c>
      <c r="H72" s="18"/>
      <c r="I72" s="18">
        <v>5</v>
      </c>
      <c r="J72" s="18">
        <v>5</v>
      </c>
      <c r="K72" s="19">
        <f t="shared" si="2"/>
        <v>5.4</v>
      </c>
      <c r="L72" s="18">
        <v>5</v>
      </c>
      <c r="M72" s="20">
        <f t="shared" si="3"/>
        <v>5.7</v>
      </c>
      <c r="N72" s="21"/>
    </row>
    <row r="73" spans="1:14" ht="13.5" customHeight="1">
      <c r="A73" s="16">
        <v>68</v>
      </c>
      <c r="B73" s="17" t="s">
        <v>259</v>
      </c>
      <c r="C73" s="16" t="s">
        <v>260</v>
      </c>
      <c r="D73" s="16" t="s">
        <v>261</v>
      </c>
      <c r="E73" s="17" t="s">
        <v>262</v>
      </c>
      <c r="F73" s="18">
        <v>10</v>
      </c>
      <c r="G73" s="18">
        <v>5</v>
      </c>
      <c r="H73" s="18"/>
      <c r="I73" s="18">
        <v>6</v>
      </c>
      <c r="J73" s="18">
        <v>5</v>
      </c>
      <c r="K73" s="19">
        <f t="shared" si="2"/>
        <v>5.4</v>
      </c>
      <c r="L73" s="18">
        <v>3</v>
      </c>
      <c r="M73" s="22">
        <f t="shared" si="3"/>
        <v>4.7</v>
      </c>
      <c r="N73" s="21"/>
    </row>
    <row r="74" spans="1:14" ht="13.5" customHeight="1">
      <c r="A74" s="16">
        <v>69</v>
      </c>
      <c r="B74" s="17" t="s">
        <v>263</v>
      </c>
      <c r="C74" s="16" t="s">
        <v>264</v>
      </c>
      <c r="D74" s="16" t="s">
        <v>265</v>
      </c>
      <c r="E74" s="17" t="s">
        <v>266</v>
      </c>
      <c r="F74" s="18">
        <v>8</v>
      </c>
      <c r="G74" s="18">
        <v>4</v>
      </c>
      <c r="H74" s="18"/>
      <c r="I74" s="18">
        <v>4</v>
      </c>
      <c r="J74" s="18">
        <v>3</v>
      </c>
      <c r="K74" s="19">
        <f t="shared" si="2"/>
        <v>3.6</v>
      </c>
      <c r="L74" s="18">
        <v>3</v>
      </c>
      <c r="M74" s="22">
        <f t="shared" si="3"/>
        <v>3.7</v>
      </c>
      <c r="N74" s="21"/>
    </row>
    <row r="75" spans="1:14" ht="13.5" customHeight="1">
      <c r="A75" s="16">
        <v>70</v>
      </c>
      <c r="B75" s="17" t="s">
        <v>267</v>
      </c>
      <c r="C75" s="16" t="s">
        <v>268</v>
      </c>
      <c r="D75" s="16" t="s">
        <v>269</v>
      </c>
      <c r="E75" s="17" t="s">
        <v>270</v>
      </c>
      <c r="F75" s="18">
        <v>10</v>
      </c>
      <c r="G75" s="18">
        <v>7</v>
      </c>
      <c r="H75" s="18"/>
      <c r="I75" s="18">
        <v>7</v>
      </c>
      <c r="J75" s="18">
        <v>8</v>
      </c>
      <c r="K75" s="19">
        <f t="shared" si="2"/>
        <v>7.4</v>
      </c>
      <c r="L75" s="18">
        <v>8</v>
      </c>
      <c r="M75" s="20">
        <f t="shared" si="3"/>
        <v>8</v>
      </c>
      <c r="N75" s="21"/>
    </row>
    <row r="76" spans="1:14" ht="13.5" customHeight="1">
      <c r="A76" s="16">
        <v>71</v>
      </c>
      <c r="B76" s="17" t="s">
        <v>271</v>
      </c>
      <c r="C76" s="16" t="s">
        <v>272</v>
      </c>
      <c r="D76" s="16" t="s">
        <v>269</v>
      </c>
      <c r="E76" s="17" t="s">
        <v>273</v>
      </c>
      <c r="F76" s="18">
        <v>10</v>
      </c>
      <c r="G76" s="18">
        <v>8</v>
      </c>
      <c r="H76" s="18"/>
      <c r="I76" s="18">
        <v>7</v>
      </c>
      <c r="J76" s="18">
        <v>8</v>
      </c>
      <c r="K76" s="19">
        <f t="shared" si="2"/>
        <v>7.6</v>
      </c>
      <c r="L76" s="18">
        <v>9</v>
      </c>
      <c r="M76" s="20">
        <f t="shared" si="3"/>
        <v>8.5</v>
      </c>
      <c r="N76" s="21"/>
    </row>
    <row r="77" spans="1:14" ht="13.5" customHeight="1">
      <c r="A77" s="16">
        <v>72</v>
      </c>
      <c r="B77" s="17" t="s">
        <v>274</v>
      </c>
      <c r="C77" s="16" t="s">
        <v>275</v>
      </c>
      <c r="D77" s="16" t="s">
        <v>276</v>
      </c>
      <c r="E77" s="17" t="s">
        <v>198</v>
      </c>
      <c r="F77" s="18">
        <v>8</v>
      </c>
      <c r="G77" s="18">
        <v>7</v>
      </c>
      <c r="H77" s="18"/>
      <c r="I77" s="18">
        <v>6</v>
      </c>
      <c r="J77" s="18">
        <v>3</v>
      </c>
      <c r="K77" s="19">
        <f t="shared" si="2"/>
        <v>5</v>
      </c>
      <c r="L77" s="18">
        <v>5</v>
      </c>
      <c r="M77" s="20">
        <f t="shared" si="3"/>
        <v>5.3</v>
      </c>
      <c r="N77" s="21"/>
    </row>
    <row r="78" spans="1:14" ht="13.5" customHeight="1">
      <c r="A78" s="16">
        <v>73</v>
      </c>
      <c r="B78" s="17" t="s">
        <v>277</v>
      </c>
      <c r="C78" s="16" t="s">
        <v>278</v>
      </c>
      <c r="D78" s="16" t="s">
        <v>279</v>
      </c>
      <c r="E78" s="17" t="s">
        <v>280</v>
      </c>
      <c r="F78" s="18">
        <v>5</v>
      </c>
      <c r="G78" s="18">
        <v>0</v>
      </c>
      <c r="H78" s="18"/>
      <c r="I78" s="18">
        <v>4</v>
      </c>
      <c r="J78" s="18">
        <v>2</v>
      </c>
      <c r="K78" s="19">
        <f t="shared" si="2"/>
        <v>2.4</v>
      </c>
      <c r="L78" s="18">
        <v>3</v>
      </c>
      <c r="M78" s="22">
        <f t="shared" si="3"/>
        <v>3</v>
      </c>
      <c r="N78" s="21"/>
    </row>
    <row r="79" spans="1:14" ht="13.5" customHeight="1">
      <c r="A79" s="16">
        <v>74</v>
      </c>
      <c r="B79" s="17" t="s">
        <v>281</v>
      </c>
      <c r="C79" s="16" t="s">
        <v>90</v>
      </c>
      <c r="D79" s="16" t="s">
        <v>279</v>
      </c>
      <c r="E79" s="17" t="s">
        <v>282</v>
      </c>
      <c r="F79" s="18">
        <v>9</v>
      </c>
      <c r="G79" s="18">
        <v>8</v>
      </c>
      <c r="H79" s="18"/>
      <c r="I79" s="18">
        <v>5</v>
      </c>
      <c r="J79" s="18">
        <v>5</v>
      </c>
      <c r="K79" s="19">
        <f t="shared" si="2"/>
        <v>5.6</v>
      </c>
      <c r="L79" s="18">
        <v>4</v>
      </c>
      <c r="M79" s="20">
        <f t="shared" si="3"/>
        <v>5.1</v>
      </c>
      <c r="N79" s="21"/>
    </row>
    <row r="80" spans="1:14" ht="13.5" customHeight="1">
      <c r="A80" s="16">
        <v>75</v>
      </c>
      <c r="B80" s="17" t="s">
        <v>283</v>
      </c>
      <c r="C80" s="16" t="s">
        <v>284</v>
      </c>
      <c r="D80" s="16" t="s">
        <v>285</v>
      </c>
      <c r="E80" s="17" t="s">
        <v>286</v>
      </c>
      <c r="F80" s="18">
        <v>10</v>
      </c>
      <c r="G80" s="18">
        <v>3</v>
      </c>
      <c r="H80" s="18"/>
      <c r="I80" s="18">
        <v>6</v>
      </c>
      <c r="J80" s="18">
        <v>6</v>
      </c>
      <c r="K80" s="19">
        <f t="shared" si="2"/>
        <v>5.4</v>
      </c>
      <c r="L80" s="18">
        <v>5</v>
      </c>
      <c r="M80" s="20">
        <f t="shared" si="3"/>
        <v>5.7</v>
      </c>
      <c r="N80" s="21"/>
    </row>
    <row r="81" spans="1:14" ht="13.5" customHeight="1">
      <c r="A81" s="16">
        <v>76</v>
      </c>
      <c r="B81" s="17" t="s">
        <v>287</v>
      </c>
      <c r="C81" s="16" t="s">
        <v>288</v>
      </c>
      <c r="D81" s="16" t="s">
        <v>289</v>
      </c>
      <c r="E81" s="17" t="s">
        <v>290</v>
      </c>
      <c r="F81" s="18">
        <v>8</v>
      </c>
      <c r="G81" s="18">
        <v>8</v>
      </c>
      <c r="H81" s="18"/>
      <c r="I81" s="18">
        <v>5</v>
      </c>
      <c r="J81" s="18">
        <v>5</v>
      </c>
      <c r="K81" s="19">
        <f t="shared" si="2"/>
        <v>5.6</v>
      </c>
      <c r="L81" s="18">
        <v>4</v>
      </c>
      <c r="M81" s="20">
        <f t="shared" si="3"/>
        <v>5</v>
      </c>
      <c r="N81" s="21"/>
    </row>
    <row r="82" spans="1:14" ht="13.5" customHeight="1">
      <c r="A82" s="16">
        <v>77</v>
      </c>
      <c r="B82" s="17" t="s">
        <v>291</v>
      </c>
      <c r="C82" s="16" t="s">
        <v>292</v>
      </c>
      <c r="D82" s="16" t="s">
        <v>293</v>
      </c>
      <c r="E82" s="17" t="s">
        <v>294</v>
      </c>
      <c r="F82" s="18">
        <v>9</v>
      </c>
      <c r="G82" s="18">
        <v>4</v>
      </c>
      <c r="H82" s="18"/>
      <c r="I82" s="18">
        <v>5</v>
      </c>
      <c r="J82" s="18">
        <v>5</v>
      </c>
      <c r="K82" s="19">
        <f t="shared" si="2"/>
        <v>4.8</v>
      </c>
      <c r="L82" s="18">
        <v>3</v>
      </c>
      <c r="M82" s="22">
        <f t="shared" si="3"/>
        <v>4.3</v>
      </c>
      <c r="N82" s="21"/>
    </row>
    <row r="83" spans="1:14" ht="13.5" customHeight="1">
      <c r="A83" s="16">
        <v>78</v>
      </c>
      <c r="B83" s="17" t="s">
        <v>295</v>
      </c>
      <c r="C83" s="16" t="s">
        <v>296</v>
      </c>
      <c r="D83" s="16" t="s">
        <v>297</v>
      </c>
      <c r="E83" s="17" t="s">
        <v>298</v>
      </c>
      <c r="F83" s="18">
        <v>8</v>
      </c>
      <c r="G83" s="18">
        <v>5</v>
      </c>
      <c r="H83" s="18"/>
      <c r="I83" s="18">
        <v>6</v>
      </c>
      <c r="J83" s="18">
        <v>4</v>
      </c>
      <c r="K83" s="19">
        <f t="shared" si="2"/>
        <v>5</v>
      </c>
      <c r="L83" s="18">
        <v>5</v>
      </c>
      <c r="M83" s="20">
        <f t="shared" si="3"/>
        <v>5.3</v>
      </c>
      <c r="N83" s="21"/>
    </row>
    <row r="84" spans="1:14" ht="13.5" customHeight="1">
      <c r="A84" s="16">
        <v>79</v>
      </c>
      <c r="B84" s="17" t="s">
        <v>299</v>
      </c>
      <c r="C84" s="16" t="s">
        <v>300</v>
      </c>
      <c r="D84" s="16" t="s">
        <v>301</v>
      </c>
      <c r="E84" s="17" t="s">
        <v>302</v>
      </c>
      <c r="F84" s="18">
        <v>5</v>
      </c>
      <c r="G84" s="18">
        <v>4</v>
      </c>
      <c r="H84" s="18"/>
      <c r="I84" s="18">
        <v>6</v>
      </c>
      <c r="J84" s="18">
        <v>1</v>
      </c>
      <c r="K84" s="19">
        <f t="shared" si="2"/>
        <v>3.6</v>
      </c>
      <c r="L84" s="18">
        <v>4</v>
      </c>
      <c r="M84" s="22">
        <f t="shared" si="3"/>
        <v>3.9</v>
      </c>
      <c r="N84" s="21"/>
    </row>
    <row r="85" spans="1:14" ht="13.5" customHeight="1">
      <c r="A85" s="16">
        <v>80</v>
      </c>
      <c r="B85" s="17" t="s">
        <v>303</v>
      </c>
      <c r="C85" s="16" t="s">
        <v>304</v>
      </c>
      <c r="D85" s="16" t="s">
        <v>305</v>
      </c>
      <c r="E85" s="17" t="s">
        <v>306</v>
      </c>
      <c r="F85" s="18">
        <v>5</v>
      </c>
      <c r="G85" s="18">
        <v>7</v>
      </c>
      <c r="H85" s="18"/>
      <c r="I85" s="18">
        <v>7</v>
      </c>
      <c r="J85" s="18">
        <v>5</v>
      </c>
      <c r="K85" s="19">
        <f t="shared" si="2"/>
        <v>6.2</v>
      </c>
      <c r="L85" s="18">
        <v>4</v>
      </c>
      <c r="M85" s="20">
        <f t="shared" si="3"/>
        <v>5</v>
      </c>
      <c r="N85" s="21"/>
    </row>
    <row r="86" spans="1:14" ht="13.5" customHeight="1">
      <c r="A86" s="16">
        <v>81</v>
      </c>
      <c r="B86" s="17" t="s">
        <v>307</v>
      </c>
      <c r="C86" s="16" t="s">
        <v>308</v>
      </c>
      <c r="D86" s="16" t="s">
        <v>309</v>
      </c>
      <c r="E86" s="17" t="s">
        <v>310</v>
      </c>
      <c r="F86" s="18">
        <v>1</v>
      </c>
      <c r="G86" s="18">
        <v>5</v>
      </c>
      <c r="H86" s="18"/>
      <c r="I86" s="18">
        <v>3</v>
      </c>
      <c r="J86" s="18">
        <v>0</v>
      </c>
      <c r="K86" s="19">
        <f t="shared" si="2"/>
        <v>2.2</v>
      </c>
      <c r="L86" s="18">
        <v>0</v>
      </c>
      <c r="M86" s="22">
        <f t="shared" si="3"/>
        <v>1</v>
      </c>
      <c r="N86" s="21"/>
    </row>
    <row r="87" spans="1:14" ht="13.5" customHeight="1">
      <c r="A87" s="16">
        <v>82</v>
      </c>
      <c r="B87" s="17" t="s">
        <v>311</v>
      </c>
      <c r="C87" s="16" t="s">
        <v>219</v>
      </c>
      <c r="D87" s="16" t="s">
        <v>309</v>
      </c>
      <c r="E87" s="17" t="s">
        <v>312</v>
      </c>
      <c r="F87" s="18">
        <v>8</v>
      </c>
      <c r="G87" s="18">
        <v>6</v>
      </c>
      <c r="H87" s="18"/>
      <c r="I87" s="18">
        <v>4</v>
      </c>
      <c r="J87" s="18">
        <v>5</v>
      </c>
      <c r="K87" s="19">
        <f t="shared" si="2"/>
        <v>4.8</v>
      </c>
      <c r="L87" s="18">
        <v>5</v>
      </c>
      <c r="M87" s="20">
        <f t="shared" si="3"/>
        <v>5.2</v>
      </c>
      <c r="N87" s="21"/>
    </row>
    <row r="88" spans="1:14" ht="13.5" customHeight="1">
      <c r="A88" s="16">
        <v>83</v>
      </c>
      <c r="B88" s="17" t="s">
        <v>313</v>
      </c>
      <c r="C88" s="16" t="s">
        <v>314</v>
      </c>
      <c r="D88" s="16" t="s">
        <v>315</v>
      </c>
      <c r="E88" s="17" t="s">
        <v>316</v>
      </c>
      <c r="F88" s="18">
        <v>7</v>
      </c>
      <c r="G88" s="18">
        <v>4</v>
      </c>
      <c r="H88" s="18"/>
      <c r="I88" s="18">
        <v>4</v>
      </c>
      <c r="J88" s="18">
        <v>5</v>
      </c>
      <c r="K88" s="19">
        <f t="shared" si="2"/>
        <v>4.4</v>
      </c>
      <c r="L88" s="18">
        <v>7</v>
      </c>
      <c r="M88" s="20">
        <f t="shared" si="3"/>
        <v>6</v>
      </c>
      <c r="N88" s="21"/>
    </row>
    <row r="89" spans="1:14" ht="13.5" customHeight="1">
      <c r="A89" s="16">
        <v>84</v>
      </c>
      <c r="B89" s="17" t="s">
        <v>317</v>
      </c>
      <c r="C89" s="16" t="s">
        <v>318</v>
      </c>
      <c r="D89" s="16" t="s">
        <v>315</v>
      </c>
      <c r="E89" s="17" t="s">
        <v>319</v>
      </c>
      <c r="F89" s="18">
        <v>10</v>
      </c>
      <c r="G89" s="18">
        <v>7</v>
      </c>
      <c r="H89" s="18"/>
      <c r="I89" s="18">
        <v>7</v>
      </c>
      <c r="J89" s="18">
        <v>7</v>
      </c>
      <c r="K89" s="19">
        <f t="shared" si="2"/>
        <v>7</v>
      </c>
      <c r="L89" s="18">
        <v>6</v>
      </c>
      <c r="M89" s="20">
        <f t="shared" si="3"/>
        <v>6.8</v>
      </c>
      <c r="N89" s="21"/>
    </row>
    <row r="90" spans="1:14" ht="13.5" customHeight="1">
      <c r="A90" s="16">
        <v>85</v>
      </c>
      <c r="B90" s="17" t="s">
        <v>320</v>
      </c>
      <c r="C90" s="16" t="s">
        <v>321</v>
      </c>
      <c r="D90" s="16" t="s">
        <v>322</v>
      </c>
      <c r="E90" s="17" t="s">
        <v>323</v>
      </c>
      <c r="F90" s="18">
        <v>10</v>
      </c>
      <c r="G90" s="18">
        <v>7</v>
      </c>
      <c r="H90" s="18"/>
      <c r="I90" s="18">
        <v>5</v>
      </c>
      <c r="J90" s="18">
        <v>5</v>
      </c>
      <c r="K90" s="19">
        <f t="shared" si="2"/>
        <v>5.4</v>
      </c>
      <c r="L90" s="18">
        <v>6</v>
      </c>
      <c r="M90" s="20">
        <f t="shared" si="3"/>
        <v>6.2</v>
      </c>
      <c r="N90" s="21"/>
    </row>
    <row r="91" spans="1:14" ht="13.5" customHeight="1">
      <c r="A91" s="16">
        <v>86</v>
      </c>
      <c r="B91" s="17" t="s">
        <v>324</v>
      </c>
      <c r="C91" s="16" t="s">
        <v>325</v>
      </c>
      <c r="D91" s="16" t="s">
        <v>326</v>
      </c>
      <c r="E91" s="17" t="s">
        <v>327</v>
      </c>
      <c r="F91" s="18">
        <v>10</v>
      </c>
      <c r="G91" s="18">
        <v>5</v>
      </c>
      <c r="H91" s="18"/>
      <c r="I91" s="18">
        <v>7</v>
      </c>
      <c r="J91" s="18">
        <v>4</v>
      </c>
      <c r="K91" s="19">
        <f t="shared" si="2"/>
        <v>5.4</v>
      </c>
      <c r="L91" s="18">
        <v>6</v>
      </c>
      <c r="M91" s="20">
        <f t="shared" si="3"/>
        <v>6.2</v>
      </c>
      <c r="N91" s="21"/>
    </row>
    <row r="92" spans="1:14" ht="13.5" customHeight="1">
      <c r="A92" s="16">
        <v>87</v>
      </c>
      <c r="B92" s="17" t="s">
        <v>328</v>
      </c>
      <c r="C92" s="16" t="s">
        <v>329</v>
      </c>
      <c r="D92" s="16" t="s">
        <v>330</v>
      </c>
      <c r="E92" s="17" t="s">
        <v>331</v>
      </c>
      <c r="F92" s="18">
        <v>10</v>
      </c>
      <c r="G92" s="18">
        <v>9</v>
      </c>
      <c r="H92" s="18"/>
      <c r="I92" s="18">
        <v>10</v>
      </c>
      <c r="J92" s="18">
        <v>9</v>
      </c>
      <c r="K92" s="19">
        <f t="shared" si="2"/>
        <v>9.4</v>
      </c>
      <c r="L92" s="18">
        <v>9</v>
      </c>
      <c r="M92" s="20">
        <f t="shared" si="3"/>
        <v>9.3</v>
      </c>
      <c r="N92" s="21"/>
    </row>
    <row r="93" spans="1:14" ht="13.5" customHeight="1">
      <c r="A93" s="16">
        <v>88</v>
      </c>
      <c r="B93" s="17" t="s">
        <v>332</v>
      </c>
      <c r="C93" s="16" t="s">
        <v>333</v>
      </c>
      <c r="D93" s="16" t="s">
        <v>162</v>
      </c>
      <c r="E93" s="17" t="s">
        <v>334</v>
      </c>
      <c r="F93" s="18">
        <v>8</v>
      </c>
      <c r="G93" s="18">
        <v>6</v>
      </c>
      <c r="H93" s="18"/>
      <c r="I93" s="18">
        <v>5</v>
      </c>
      <c r="J93" s="18">
        <v>3</v>
      </c>
      <c r="K93" s="19">
        <f t="shared" si="2"/>
        <v>4.4</v>
      </c>
      <c r="L93" s="18">
        <v>3</v>
      </c>
      <c r="M93" s="22">
        <f t="shared" si="3"/>
        <v>4.1</v>
      </c>
      <c r="N93" s="21"/>
    </row>
    <row r="94" spans="1:14" ht="13.5" customHeight="1">
      <c r="A94" s="16">
        <v>89</v>
      </c>
      <c r="B94" s="17" t="s">
        <v>335</v>
      </c>
      <c r="C94" s="16" t="s">
        <v>336</v>
      </c>
      <c r="D94" s="16" t="s">
        <v>337</v>
      </c>
      <c r="E94" s="17" t="s">
        <v>338</v>
      </c>
      <c r="F94" s="18">
        <v>0</v>
      </c>
      <c r="G94" s="18">
        <v>0</v>
      </c>
      <c r="H94" s="18"/>
      <c r="I94" s="18">
        <v>0</v>
      </c>
      <c r="J94" s="18">
        <v>0</v>
      </c>
      <c r="K94" s="19">
        <f t="shared" si="2"/>
        <v>0</v>
      </c>
      <c r="L94" s="18">
        <v>0</v>
      </c>
      <c r="M94" s="20">
        <f t="shared" si="3"/>
        <v>0</v>
      </c>
      <c r="N94" s="21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3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3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3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3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3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3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3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3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3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3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3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3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3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3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/>
    </row>
    <row r="136" spans="13:14" ht="12.75">
      <c r="M136" s="13">
        <f t="shared" si="4"/>
      </c>
      <c r="N136" s="12"/>
    </row>
    <row r="137" spans="13:14" ht="12.75">
      <c r="M137" s="13">
        <f t="shared" si="4"/>
      </c>
      <c r="N137" s="12"/>
    </row>
    <row r="138" spans="13:14" ht="12.75">
      <c r="M138" s="13">
        <f t="shared" si="4"/>
      </c>
      <c r="N138" s="12"/>
    </row>
    <row r="139" spans="13:14" ht="12.75">
      <c r="M139" s="13">
        <f t="shared" si="4"/>
      </c>
      <c r="N139" s="12"/>
    </row>
    <row r="140" spans="13:14" ht="12.75">
      <c r="M140" s="13">
        <f t="shared" si="4"/>
      </c>
      <c r="N140" s="12"/>
    </row>
    <row r="141" spans="13:14" ht="12.75">
      <c r="M141" s="13">
        <f t="shared" si="4"/>
      </c>
      <c r="N141" s="12"/>
    </row>
    <row r="142" spans="13:14" ht="12.75">
      <c r="M142" s="13">
        <f t="shared" si="4"/>
      </c>
      <c r="N142" s="12"/>
    </row>
    <row r="143" spans="13:14" ht="12.75">
      <c r="M143" s="13">
        <f t="shared" si="4"/>
      </c>
      <c r="N143" s="12"/>
    </row>
    <row r="144" spans="13:14" ht="12.75">
      <c r="M144" s="13">
        <f t="shared" si="4"/>
      </c>
      <c r="N144" s="12"/>
    </row>
    <row r="145" spans="13:14" ht="12.75">
      <c r="M145" s="13">
        <f t="shared" si="4"/>
      </c>
      <c r="N145" s="12"/>
    </row>
    <row r="146" spans="13:14" ht="12.75">
      <c r="M146" s="13">
        <f t="shared" si="4"/>
      </c>
      <c r="N146" s="12"/>
    </row>
    <row r="147" spans="13:14" ht="12.75">
      <c r="M147" s="13">
        <f t="shared" si="4"/>
      </c>
      <c r="N147" s="12"/>
    </row>
    <row r="148" spans="13:14" ht="12.75">
      <c r="M148" s="13">
        <f t="shared" si="4"/>
      </c>
      <c r="N148" s="12"/>
    </row>
    <row r="149" spans="13:14" ht="12.75">
      <c r="M149" s="13">
        <f t="shared" si="4"/>
      </c>
      <c r="N149" s="12"/>
    </row>
    <row r="150" spans="13:14" ht="12.75">
      <c r="M150" s="13">
        <f t="shared" si="4"/>
      </c>
      <c r="N150" s="12"/>
    </row>
    <row r="151" spans="13:14" ht="12.75">
      <c r="M151" s="13">
        <f t="shared" si="4"/>
      </c>
      <c r="N151" s="12"/>
    </row>
    <row r="152" spans="13:14" ht="12.75">
      <c r="M152" s="13">
        <f t="shared" si="4"/>
      </c>
      <c r="N152" s="12"/>
    </row>
    <row r="153" spans="13:14" ht="12.75">
      <c r="M153" s="13">
        <f t="shared" si="4"/>
      </c>
      <c r="N153" s="12"/>
    </row>
    <row r="154" spans="13:14" ht="12.75">
      <c r="M154" s="13">
        <f t="shared" si="4"/>
      </c>
      <c r="N154" s="12"/>
    </row>
    <row r="155" spans="13:14" ht="12.75">
      <c r="M155" s="13">
        <f t="shared" si="4"/>
      </c>
      <c r="N155" s="12"/>
    </row>
    <row r="156" spans="13:14" ht="12.75">
      <c r="M156" s="13">
        <f t="shared" si="4"/>
      </c>
      <c r="N156" s="12"/>
    </row>
    <row r="157" spans="13:14" ht="12.75">
      <c r="M157" s="13">
        <f t="shared" si="4"/>
      </c>
      <c r="N157" s="12"/>
    </row>
    <row r="158" spans="13:14" ht="12.75">
      <c r="M158" s="13">
        <f t="shared" si="4"/>
      </c>
      <c r="N158" s="12"/>
    </row>
    <row r="159" spans="13:14" ht="12.75">
      <c r="M159" s="13">
        <f t="shared" si="4"/>
      </c>
      <c r="N159" s="12"/>
    </row>
    <row r="160" spans="13:14" ht="12.75">
      <c r="M160" s="13">
        <f t="shared" si="4"/>
      </c>
      <c r="N160" s="12"/>
    </row>
    <row r="161" spans="13:14" ht="12.75">
      <c r="M161" s="13">
        <f t="shared" si="4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/>
  <autoFilter ref="A5:N162"/>
  <mergeCells count="1">
    <mergeCell ref="A1:N1"/>
  </mergeCells>
  <conditionalFormatting sqref="F6:L133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2018-07-02T04:51:46Z</dcterms:modified>
  <cp:category/>
  <cp:version/>
  <cp:contentType/>
  <cp:contentStatus/>
</cp:coreProperties>
</file>